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Новая папка\"/>
    </mc:Choice>
  </mc:AlternateContent>
  <xr:revisionPtr revIDLastSave="0" documentId="13_ncr:1_{5B646475-232C-4091-BB7C-92E4F2DE670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Print_Area" localSheetId="0">Sheet1!$A$1:$CJ$92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" i="1" l="1"/>
  <c r="BO2" i="1"/>
  <c r="CH83" i="1" l="1"/>
  <c r="CH6" i="1"/>
  <c r="CH7" i="1"/>
  <c r="CH8" i="1"/>
  <c r="CH9" i="1"/>
  <c r="CH10" i="1"/>
  <c r="CH12" i="1"/>
  <c r="CH13" i="1"/>
  <c r="CH14" i="1"/>
  <c r="CH15" i="1"/>
  <c r="CH16" i="1"/>
  <c r="CH17" i="1"/>
  <c r="CH19" i="1"/>
  <c r="CH20" i="1"/>
  <c r="CH22" i="1"/>
  <c r="CH23" i="1"/>
  <c r="CH25" i="1"/>
  <c r="CH26" i="1"/>
  <c r="CH28" i="1"/>
  <c r="CH29" i="1"/>
  <c r="CH30" i="1"/>
  <c r="CH32" i="1"/>
  <c r="CH33" i="1"/>
  <c r="CH35" i="1"/>
  <c r="CH36" i="1"/>
  <c r="CH37" i="1"/>
  <c r="CH38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1" i="1"/>
  <c r="CH72" i="1"/>
  <c r="CH74" i="1"/>
  <c r="CH75" i="1"/>
  <c r="CH76" i="1"/>
  <c r="CH78" i="1"/>
  <c r="CH79" i="1"/>
  <c r="CH80" i="1"/>
  <c r="CH81" i="1"/>
  <c r="CH82" i="1"/>
  <c r="CH84" i="1"/>
  <c r="CH85" i="1"/>
  <c r="CH86" i="1"/>
  <c r="CH88" i="1"/>
  <c r="CH89" i="1"/>
  <c r="CH90" i="1"/>
  <c r="G2" i="1"/>
  <c r="H2" i="1" s="1"/>
  <c r="I2" i="1" s="1"/>
  <c r="J2" i="1" s="1"/>
  <c r="K2" i="1" s="1"/>
  <c r="L2" i="1" s="1"/>
  <c r="A11" i="1"/>
  <c r="A18" i="1" s="1"/>
  <c r="M2" i="1" l="1"/>
  <c r="N2" i="1" s="1"/>
  <c r="O2" i="1" s="1"/>
  <c r="P2" i="1" s="1"/>
  <c r="Q2" i="1" s="1"/>
  <c r="R2" i="1" s="1"/>
  <c r="S2" i="1" s="1"/>
  <c r="T2" i="1" s="1"/>
  <c r="U2" i="1" s="1"/>
  <c r="V2" i="1" s="1"/>
  <c r="CI5" i="1"/>
  <c r="CI6" i="1" s="1"/>
  <c r="CI7" i="1" s="1"/>
  <c r="A21" i="1"/>
  <c r="A24" i="1" s="1"/>
  <c r="A27" i="1" s="1"/>
  <c r="A31" i="1" s="1"/>
  <c r="A34" i="1" s="1"/>
  <c r="W2" i="1" l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CJ7" i="1"/>
  <c r="CI8" i="1"/>
  <c r="CJ6" i="1"/>
  <c r="A39" i="1"/>
  <c r="A53" i="1" s="1"/>
  <c r="A70" i="1" s="1"/>
  <c r="A73" i="1" s="1"/>
  <c r="A77" i="1" s="1"/>
  <c r="A83" i="1" s="1"/>
  <c r="A87" i="1" s="1"/>
  <c r="AM2" i="1" l="1"/>
  <c r="AN2" i="1" s="1"/>
  <c r="AO2" i="1" s="1"/>
  <c r="AP2" i="1" s="1"/>
  <c r="AQ2" i="1" s="1"/>
  <c r="AR2" i="1" s="1"/>
  <c r="AS2" i="1" s="1"/>
  <c r="AT2" i="1" s="1"/>
  <c r="CI9" i="1"/>
  <c r="CJ8" i="1"/>
  <c r="AU2" i="1" l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CI10" i="1"/>
  <c r="CJ9" i="1"/>
  <c r="BH2" i="1" l="1"/>
  <c r="BI2" i="1" s="1"/>
  <c r="BJ2" i="1" s="1"/>
  <c r="BK2" i="1" s="1"/>
  <c r="BL2" i="1" s="1"/>
  <c r="BM2" i="1" s="1"/>
  <c r="CJ10" i="1"/>
  <c r="CI12" i="1"/>
  <c r="BP2" i="1" l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BN2" i="1"/>
  <c r="CJ12" i="1"/>
  <c r="CI84" i="1"/>
  <c r="CI13" i="1"/>
  <c r="CJ84" i="1" l="1"/>
  <c r="CI85" i="1"/>
  <c r="CI14" i="1"/>
  <c r="CJ13" i="1"/>
  <c r="CJ85" i="1" l="1"/>
  <c r="CI86" i="1"/>
  <c r="CI15" i="1"/>
  <c r="CJ14" i="1"/>
  <c r="CJ86" i="1" l="1"/>
  <c r="CI88" i="1"/>
  <c r="CI16" i="1"/>
  <c r="CJ15" i="1"/>
  <c r="CI89" i="1" l="1"/>
  <c r="CJ88" i="1"/>
  <c r="CI17" i="1"/>
  <c r="CJ16" i="1"/>
  <c r="CI19" i="1" l="1"/>
  <c r="CJ19" i="1" s="1"/>
  <c r="CJ17" i="1"/>
  <c r="CJ89" i="1"/>
  <c r="CI90" i="1"/>
  <c r="CJ90" i="1" s="1"/>
  <c r="CI20" i="1" l="1"/>
  <c r="CJ20" i="1" l="1"/>
  <c r="CI22" i="1"/>
  <c r="CJ22" i="1" s="1"/>
  <c r="CI23" i="1" l="1"/>
  <c r="CI25" i="1" l="1"/>
  <c r="CJ23" i="1"/>
  <c r="CJ25" i="1" l="1"/>
  <c r="CI26" i="1"/>
  <c r="CJ26" i="1" l="1"/>
  <c r="CI28" i="1"/>
  <c r="CJ28" i="1" l="1"/>
  <c r="CI29" i="1"/>
  <c r="CI30" i="1" l="1"/>
  <c r="CJ29" i="1"/>
  <c r="CJ30" i="1" l="1"/>
  <c r="CI32" i="1"/>
  <c r="CJ32" i="1" l="1"/>
  <c r="CI33" i="1"/>
  <c r="CJ33" i="1" l="1"/>
  <c r="CI35" i="1"/>
  <c r="CJ35" i="1" l="1"/>
  <c r="CI36" i="1"/>
  <c r="CI37" i="1" l="1"/>
  <c r="CJ36" i="1"/>
  <c r="CJ37" i="1" l="1"/>
  <c r="CI38" i="1"/>
  <c r="CJ38" i="1" l="1"/>
  <c r="CI40" i="1"/>
  <c r="CJ40" i="1" l="1"/>
  <c r="CI41" i="1"/>
  <c r="CJ41" i="1" l="1"/>
  <c r="CI42" i="1"/>
  <c r="CI43" i="1" l="1"/>
  <c r="CJ42" i="1"/>
  <c r="CI44" i="1" l="1"/>
  <c r="CJ43" i="1"/>
  <c r="CI45" i="1" l="1"/>
  <c r="CJ44" i="1"/>
  <c r="CI46" i="1" l="1"/>
  <c r="CJ45" i="1"/>
  <c r="CI47" i="1" l="1"/>
  <c r="CJ46" i="1"/>
  <c r="CI48" i="1" l="1"/>
  <c r="CJ47" i="1"/>
  <c r="CI49" i="1" l="1"/>
  <c r="CJ48" i="1"/>
  <c r="CI50" i="1" l="1"/>
  <c r="CJ49" i="1"/>
  <c r="CI51" i="1" l="1"/>
  <c r="CJ50" i="1"/>
  <c r="CJ51" i="1" l="1"/>
  <c r="CI54" i="1"/>
  <c r="CI55" i="1" l="1"/>
  <c r="CJ54" i="1"/>
  <c r="CJ55" i="1" l="1"/>
  <c r="CI56" i="1"/>
  <c r="CJ56" i="1" l="1"/>
  <c r="CI57" i="1"/>
  <c r="CJ57" i="1" l="1"/>
  <c r="CI58" i="1"/>
  <c r="CJ58" i="1" l="1"/>
  <c r="CI59" i="1"/>
  <c r="CJ59" i="1" l="1"/>
  <c r="CI60" i="1"/>
  <c r="CJ60" i="1" l="1"/>
  <c r="CI61" i="1"/>
  <c r="CJ61" i="1" l="1"/>
  <c r="CI62" i="1"/>
  <c r="CJ62" i="1" l="1"/>
  <c r="CI63" i="1"/>
  <c r="CJ63" i="1" l="1"/>
  <c r="CI64" i="1"/>
  <c r="CJ64" i="1" l="1"/>
  <c r="CI65" i="1"/>
  <c r="CJ65" i="1" l="1"/>
  <c r="CI66" i="1"/>
  <c r="CJ66" i="1" l="1"/>
  <c r="CI67" i="1"/>
  <c r="CJ67" i="1" l="1"/>
  <c r="CI68" i="1"/>
  <c r="CJ68" i="1" l="1"/>
  <c r="CI69" i="1"/>
  <c r="CJ69" i="1" l="1"/>
  <c r="CI71" i="1"/>
  <c r="CI72" i="1" l="1"/>
  <c r="CJ71" i="1"/>
  <c r="CJ72" i="1" l="1"/>
  <c r="CI74" i="1"/>
  <c r="CI75" i="1" l="1"/>
  <c r="CJ74" i="1"/>
  <c r="CJ75" i="1" l="1"/>
  <c r="CI76" i="1"/>
  <c r="CJ76" i="1" l="1"/>
  <c r="CI78" i="1"/>
  <c r="CI79" i="1" l="1"/>
  <c r="CJ78" i="1"/>
  <c r="CJ79" i="1" l="1"/>
  <c r="CI80" i="1"/>
  <c r="CJ80" i="1" l="1"/>
  <c r="CI81" i="1"/>
  <c r="CJ81" i="1" l="1"/>
  <c r="CI82" i="1"/>
  <c r="CJ82" i="1" s="1"/>
  <c r="CB2" i="1" l="1"/>
  <c r="CC2" i="1" s="1"/>
  <c r="CD2" i="1" s="1"/>
  <c r="CE2" i="1" l="1"/>
  <c r="CF2" i="1" s="1"/>
  <c r="CG2" i="1" s="1"/>
</calcChain>
</file>

<file path=xl/sharedStrings.xml><?xml version="1.0" encoding="utf-8"?>
<sst xmlns="http://schemas.openxmlformats.org/spreadsheetml/2006/main" count="180" uniqueCount="96">
  <si>
    <t>.</t>
  </si>
  <si>
    <t>Социологический опрос</t>
  </si>
  <si>
    <t>г. Ростов-на-Дону</t>
  </si>
  <si>
    <t>Ростовская область</t>
  </si>
  <si>
    <t>а)</t>
  </si>
  <si>
    <t>б)</t>
  </si>
  <si>
    <t>в)</t>
  </si>
  <si>
    <t>другой регион</t>
  </si>
  <si>
    <t>г)</t>
  </si>
  <si>
    <t>д)</t>
  </si>
  <si>
    <t>регион в составе Южного федерального округа</t>
  </si>
  <si>
    <t xml:space="preserve">10-14 </t>
  </si>
  <si>
    <t>15-17</t>
  </si>
  <si>
    <t>18-24</t>
  </si>
  <si>
    <t>25-35</t>
  </si>
  <si>
    <t>35-50</t>
  </si>
  <si>
    <t>более 50</t>
  </si>
  <si>
    <t>мужской</t>
  </si>
  <si>
    <t>женский</t>
  </si>
  <si>
    <t>е)</t>
  </si>
  <si>
    <t>да</t>
  </si>
  <si>
    <t>нет</t>
  </si>
  <si>
    <t>не знаю, есть сомнения</t>
  </si>
  <si>
    <t>Вы когда-либо сочиняли стихи или музыку?</t>
  </si>
  <si>
    <t>Как часто Вы посещаете концерты, культурные музыкальные мероприятия?</t>
  </si>
  <si>
    <t>часто, более 10 раз в год</t>
  </si>
  <si>
    <t>иногда, 3-9 раз в год</t>
  </si>
  <si>
    <t>редко, 1-2 раза в год</t>
  </si>
  <si>
    <t>очень редко, специально не посещаю</t>
  </si>
  <si>
    <t>удобные места для зрителей</t>
  </si>
  <si>
    <t>просторное фойе</t>
  </si>
  <si>
    <t>ж)</t>
  </si>
  <si>
    <t>большая сцена</t>
  </si>
  <si>
    <t>з)</t>
  </si>
  <si>
    <t>красивое оформление всего пространства</t>
  </si>
  <si>
    <t>и)</t>
  </si>
  <si>
    <t>наличие интересной выставки в фойе, сувенирной продукции</t>
  </si>
  <si>
    <t>к)</t>
  </si>
  <si>
    <t>вежливый, приветливый персонал</t>
  </si>
  <si>
    <t>л)</t>
  </si>
  <si>
    <t>доступная среда</t>
  </si>
  <si>
    <t>хорошая акустика, качественный звук</t>
  </si>
  <si>
    <t>современная, просторная гардеробная</t>
  </si>
  <si>
    <t>чистые, удобные санузлы</t>
  </si>
  <si>
    <t>возможность увидеться, пообщаться с друзьями, единомышленниками</t>
  </si>
  <si>
    <t>возможность пообщаться с артистами, дирижером,  авторами произведений, композиторами</t>
  </si>
  <si>
    <t>качественный звук при исполнении концерта</t>
  </si>
  <si>
    <t>интересно провести время</t>
  </si>
  <si>
    <t>модный и популярный коллектив/певец/композитор</t>
  </si>
  <si>
    <t>душевное исполнение, даже если коллектив/артист ранее были мне не известны</t>
  </si>
  <si>
    <t>возможность подпевать, двигаться в такт, апплодировать, контакт с артистами</t>
  </si>
  <si>
    <t>м)</t>
  </si>
  <si>
    <t>близость к дому</t>
  </si>
  <si>
    <t>н)</t>
  </si>
  <si>
    <t>о)</t>
  </si>
  <si>
    <t>п)</t>
  </si>
  <si>
    <t>удобство возвращения вечером домой, наличие хорошей транспортной развязки рядом</t>
  </si>
  <si>
    <t>безопасность пребывания на мероприятии</t>
  </si>
  <si>
    <t>удобство, комфорт посещения и размещения в зале</t>
  </si>
  <si>
    <t>возможность отвлечься от забот и насладиться музыкой, концертом, побыть наедине с собой, подумать под музыку</t>
  </si>
  <si>
    <t>р)</t>
  </si>
  <si>
    <t>стоимость входных билетов</t>
  </si>
  <si>
    <t>не знаю, затрудняюсь ответить</t>
  </si>
  <si>
    <t>ни одного</t>
  </si>
  <si>
    <t>достаточно много</t>
  </si>
  <si>
    <t xml:space="preserve">такие залы есть, но их недостаточно </t>
  </si>
  <si>
    <t>затрудняюсь ответить</t>
  </si>
  <si>
    <t>другоге мнение (укажите)</t>
  </si>
  <si>
    <t>мне все равно</t>
  </si>
  <si>
    <t>новые регионы России</t>
  </si>
  <si>
    <t>Важны ли акустические параметры для концертного зала на Ваш взгляд?</t>
  </si>
  <si>
    <t>красивая и большая афиша</t>
  </si>
  <si>
    <t>Вы участвовали когда-либо в творческом музыкальном коллективе?</t>
  </si>
  <si>
    <t>Имели бы Вы желание участвовать в творческом музыкальном коллективе, если  бы появилась такая возможность?</t>
  </si>
  <si>
    <t>Что для Вас наиболее ценно при посещении концертов, музыкальных мероприятий?</t>
  </si>
  <si>
    <t>отсутствие очередей (в буфет, гардероб, туалет, кассы, на входе в зал)</t>
  </si>
  <si>
    <t>познакомиться с интересными людьми, найти друга</t>
  </si>
  <si>
    <t>Вы иногда интересуетесь состоянием экологии и окружающей среды в городе Ростове-на-Дону, Ростовской области, России?</t>
  </si>
  <si>
    <t>Благодарим Вас за участие в опросе! Здоровья Вам и благоденствия!</t>
  </si>
  <si>
    <t xml:space="preserve">хороший буфет </t>
  </si>
  <si>
    <t>На Ваш взгляд: много ли хороших и современных (со всеми необходимыми характеристиками) концертных залов имеется в городе Ростове-на-Дону?</t>
  </si>
  <si>
    <t>Ответьте, пожалуйста, на несколько вопросов. Это не займет много времени, зато принесет большу пользу!                                                                                                 Отметьте V (галочкой)  свой вариант ответа (можно несколько вариантов)</t>
  </si>
  <si>
    <r>
      <t>В каком городе/области/округе Вы прожива</t>
    </r>
    <r>
      <rPr>
        <b/>
        <i/>
        <sz val="14"/>
        <color theme="1"/>
        <rFont val="Arial Narrow"/>
        <family val="2"/>
        <charset val="204"/>
      </rPr>
      <t>ете</t>
    </r>
    <r>
      <rPr>
        <b/>
        <sz val="14"/>
        <color theme="1"/>
        <rFont val="Arial Narrow"/>
        <family val="2"/>
        <charset val="204"/>
      </rPr>
      <t>(</t>
    </r>
    <r>
      <rPr>
        <b/>
        <i/>
        <sz val="14"/>
        <color theme="1"/>
        <rFont val="Arial Narrow"/>
        <family val="2"/>
        <charset val="204"/>
      </rPr>
      <t>ли</t>
    </r>
    <r>
      <rPr>
        <b/>
        <sz val="14"/>
        <color theme="1"/>
        <rFont val="Arial Narrow"/>
        <family val="2"/>
        <charset val="204"/>
      </rPr>
      <t xml:space="preserve">)? </t>
    </r>
  </si>
  <si>
    <r>
      <t>Вы име</t>
    </r>
    <r>
      <rPr>
        <b/>
        <i/>
        <sz val="14"/>
        <color theme="1"/>
        <rFont val="Arial Narrow"/>
        <family val="2"/>
        <charset val="204"/>
      </rPr>
      <t>ете</t>
    </r>
    <r>
      <rPr>
        <b/>
        <sz val="14"/>
        <color theme="1"/>
        <rFont val="Arial Narrow"/>
        <family val="2"/>
        <charset val="204"/>
      </rPr>
      <t>(</t>
    </r>
    <r>
      <rPr>
        <b/>
        <i/>
        <sz val="14"/>
        <color theme="1"/>
        <rFont val="Arial Narrow"/>
        <family val="2"/>
        <charset val="204"/>
      </rPr>
      <t>ли</t>
    </r>
    <r>
      <rPr>
        <b/>
        <sz val="14"/>
        <color theme="1"/>
        <rFont val="Arial Narrow"/>
        <family val="2"/>
        <charset val="204"/>
      </rPr>
      <t>) музыкальные/певческие навыки?</t>
    </r>
  </si>
  <si>
    <t>Посещали ли Вы концертные залы с очень хорошей акустикой (Большой театр, Концертный зал Мариинского театра-2 в г. Санкт-Петербурге, Дом музыки в г. Москве, Государственная хоровая капелла                 г. Санкт-Петербурга, другие)?</t>
  </si>
  <si>
    <t>Вы бы хотели, чтобы в городе Ростове-на-Дону появился большой современный концертный зал                                     с высокими акустическими параметрами?</t>
  </si>
  <si>
    <t>Укажите Ваш возраст (полных лет)</t>
  </si>
  <si>
    <t>Укажите Ваш пол</t>
  </si>
  <si>
    <t>Отметьте наиболее значимые характеристики, необходимые для хорошего концертного зала, на Ваш взгляд</t>
  </si>
  <si>
    <t>Q</t>
  </si>
  <si>
    <t>%</t>
  </si>
  <si>
    <t>10-14 лет</t>
  </si>
  <si>
    <t>35-50 лет</t>
  </si>
  <si>
    <t>50+</t>
  </si>
  <si>
    <t>возможность услышать исполнение любимых/популярных произведений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</si>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</sst>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2"/>
      <color rgb="FFFF000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9.9978637043366805E-2"/>
      </bottom>
      <diagonal/>
    </border>
    <border>
      <left style="hair">
        <color theme="2" tint="-0.249977111117893"/>
      </left>
      <right style="hair">
        <color theme="2" tint="-0.249977111117893"/>
      </right>
      <top/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9.9978637043366805E-2"/>
      </bottom>
      <diagonal/>
    </border>
    <border>
      <left/>
      <right/>
      <top/>
      <bottom style="hair">
        <color theme="2" tint="-9.9978637043366805E-2"/>
      </bottom>
      <diagonal/>
    </border>
    <border>
      <left/>
      <right style="hair">
        <color theme="2" tint="-0.249977111117893"/>
      </right>
      <top/>
      <bottom/>
      <diagonal/>
    </border>
    <border>
      <left/>
      <right/>
      <top style="hair">
        <color theme="2" tint="-9.9978637043366805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4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3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3" fontId="9" fillId="4" borderId="0" xfId="0" applyNumberFormat="1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3" fontId="8" fillId="5" borderId="0" xfId="0" applyNumberFormat="1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center"/>
    </xf>
    <xf numFmtId="3" fontId="8" fillId="5" borderId="9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/>
    </xf>
    <xf numFmtId="3" fontId="9" fillId="5" borderId="0" xfId="0" applyNumberFormat="1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4" borderId="14" xfId="0" applyNumberFormat="1" applyFont="1" applyFill="1" applyBorder="1" applyAlignment="1">
      <alignment horizontal="center"/>
    </xf>
    <xf numFmtId="3" fontId="8" fillId="5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94"/>
  <sheetViews>
    <sheetView tabSelected="1" view="pageBreakPreview" zoomScaleNormal="100" zoomScaleSheetLayoutView="100" workbookViewId="0">
      <pane xSplit="5" ySplit="12" topLeftCell="CC88" activePane="bottomRight" state="frozen"/>
      <selection pane="topRight" activeCell="F1" sqref="F1"/>
      <selection pane="bottomLeft" activeCell="A12" sqref="A12"/>
      <selection pane="bottomRight" activeCell="CJ88" sqref="CJ88"/>
    </sheetView>
  </sheetViews>
  <sheetFormatPr defaultRowHeight="18" x14ac:dyDescent="0.35"/>
  <cols>
    <col min="1" max="1" width="3.109375" style="9" customWidth="1"/>
    <col min="2" max="2" width="2.44140625" style="10" customWidth="1"/>
    <col min="3" max="3" width="114" style="16" customWidth="1"/>
    <col min="4" max="4" width="8.5546875" style="4" customWidth="1"/>
    <col min="5" max="5" width="8.88671875" style="4" customWidth="1"/>
    <col min="6" max="6" width="5.77734375" style="72" customWidth="1"/>
    <col min="7" max="37" width="5.77734375" style="12" customWidth="1"/>
    <col min="38" max="38" width="5.77734375" style="72" customWidth="1"/>
    <col min="39" max="60" width="5.77734375" style="12" customWidth="1"/>
    <col min="61" max="61" width="8.88671875" customWidth="1"/>
    <col min="62" max="62" width="5.77734375" style="12" customWidth="1"/>
    <col min="63" max="63" width="8.88671875" customWidth="1"/>
    <col min="64" max="64" width="5.77734375" style="12" customWidth="1"/>
    <col min="65" max="66" width="8.88671875" customWidth="1"/>
    <col min="67" max="69" width="5.77734375" style="12" customWidth="1"/>
    <col min="70" max="74" width="5.77734375" style="4" customWidth="1"/>
    <col min="75" max="75" width="5.77734375" style="81" customWidth="1"/>
    <col min="76" max="78" width="5.77734375" style="4" customWidth="1"/>
    <col min="79" max="80" width="5.77734375" style="48" customWidth="1"/>
    <col min="81" max="85" width="5.77734375" style="49" customWidth="1"/>
    <col min="86" max="86" width="9.88671875" style="4" customWidth="1"/>
    <col min="87" max="87" width="9.88671875" style="25" customWidth="1"/>
    <col min="88" max="88" width="9.109375" style="29" customWidth="1"/>
    <col min="89" max="91" width="5.77734375" style="4" customWidth="1"/>
    <col min="92" max="16384" width="8.88671875" style="4"/>
  </cols>
  <sheetData>
    <row r="1" spans="1:147" s="3" customFormat="1" ht="27" customHeight="1" x14ac:dyDescent="0.35">
      <c r="A1" s="83" t="s">
        <v>1</v>
      </c>
      <c r="B1" s="83"/>
      <c r="C1" s="83"/>
      <c r="D1" s="83"/>
      <c r="E1" s="83"/>
      <c r="F1" s="67">
        <v>1</v>
      </c>
      <c r="G1" s="68">
        <v>2</v>
      </c>
      <c r="H1" s="68">
        <v>20</v>
      </c>
      <c r="I1" s="68">
        <v>7</v>
      </c>
      <c r="J1" s="68">
        <v>4</v>
      </c>
      <c r="K1" s="68">
        <v>24</v>
      </c>
      <c r="L1" s="68">
        <v>25</v>
      </c>
      <c r="M1" s="68">
        <v>28</v>
      </c>
      <c r="N1" s="68">
        <v>34</v>
      </c>
      <c r="O1" s="68">
        <v>36</v>
      </c>
      <c r="P1" s="68">
        <v>37</v>
      </c>
      <c r="Q1" s="68">
        <v>38</v>
      </c>
      <c r="R1" s="68">
        <v>39</v>
      </c>
      <c r="S1" s="68">
        <v>40</v>
      </c>
      <c r="T1" s="68">
        <v>43</v>
      </c>
      <c r="U1" s="68">
        <v>53</v>
      </c>
      <c r="V1" s="68">
        <v>54</v>
      </c>
      <c r="W1" s="68">
        <v>55</v>
      </c>
      <c r="X1" s="68">
        <v>56</v>
      </c>
      <c r="Y1" s="68">
        <v>57</v>
      </c>
      <c r="Z1" s="68">
        <v>58</v>
      </c>
      <c r="AA1" s="68">
        <v>59</v>
      </c>
      <c r="AB1" s="68">
        <v>62</v>
      </c>
      <c r="AC1" s="68">
        <v>64</v>
      </c>
      <c r="AD1" s="68">
        <v>66</v>
      </c>
      <c r="AE1" s="68">
        <v>67</v>
      </c>
      <c r="AF1" s="68">
        <v>69</v>
      </c>
      <c r="AG1" s="68">
        <v>72</v>
      </c>
      <c r="AH1" s="68">
        <v>77</v>
      </c>
      <c r="AI1" s="68">
        <v>41</v>
      </c>
      <c r="AJ1" s="68">
        <v>42</v>
      </c>
      <c r="AK1" s="68">
        <v>52</v>
      </c>
      <c r="AL1" s="67">
        <v>3</v>
      </c>
      <c r="AM1" s="68">
        <v>18</v>
      </c>
      <c r="AN1" s="68">
        <v>5</v>
      </c>
      <c r="AO1" s="68">
        <v>6</v>
      </c>
      <c r="AP1" s="68">
        <v>9</v>
      </c>
      <c r="AQ1" s="68">
        <v>10</v>
      </c>
      <c r="AR1" s="68">
        <v>11</v>
      </c>
      <c r="AS1" s="68">
        <v>12</v>
      </c>
      <c r="AT1" s="68">
        <v>13</v>
      </c>
      <c r="AU1" s="68">
        <v>21</v>
      </c>
      <c r="AV1" s="68">
        <v>23</v>
      </c>
      <c r="AW1" s="68">
        <v>35</v>
      </c>
      <c r="AX1" s="68">
        <v>44</v>
      </c>
      <c r="AY1" s="68">
        <v>45</v>
      </c>
      <c r="AZ1" s="68">
        <v>47</v>
      </c>
      <c r="BA1" s="68">
        <v>49</v>
      </c>
      <c r="BB1" s="68">
        <v>50</v>
      </c>
      <c r="BC1" s="68">
        <v>51</v>
      </c>
      <c r="BD1" s="68">
        <v>61</v>
      </c>
      <c r="BE1" s="68">
        <v>70</v>
      </c>
      <c r="BF1" s="68">
        <v>76</v>
      </c>
      <c r="BG1" s="68">
        <v>78</v>
      </c>
      <c r="BH1" s="36">
        <v>15</v>
      </c>
      <c r="BI1" s="36">
        <v>22</v>
      </c>
      <c r="BJ1" s="36">
        <v>17</v>
      </c>
      <c r="BK1" s="36">
        <v>26</v>
      </c>
      <c r="BL1" s="36">
        <v>19</v>
      </c>
      <c r="BM1" s="36">
        <v>27</v>
      </c>
      <c r="BN1" s="36">
        <v>79</v>
      </c>
      <c r="BO1" s="36">
        <v>71</v>
      </c>
      <c r="BP1" s="36">
        <v>30</v>
      </c>
      <c r="BQ1" s="36">
        <v>8</v>
      </c>
      <c r="BR1" s="36">
        <v>46</v>
      </c>
      <c r="BS1" s="36">
        <v>48</v>
      </c>
      <c r="BT1" s="36">
        <v>63</v>
      </c>
      <c r="BU1" s="36">
        <v>68</v>
      </c>
      <c r="BV1" s="36">
        <v>73</v>
      </c>
      <c r="BW1" s="73">
        <v>60</v>
      </c>
      <c r="BX1" s="74">
        <v>65</v>
      </c>
      <c r="BY1" s="74">
        <v>74</v>
      </c>
      <c r="BZ1" s="74">
        <v>75</v>
      </c>
      <c r="CA1" s="41">
        <v>14</v>
      </c>
      <c r="CB1" s="41">
        <v>16</v>
      </c>
      <c r="CC1" s="41">
        <v>33</v>
      </c>
      <c r="CD1" s="41">
        <v>32</v>
      </c>
      <c r="CE1" s="41">
        <v>80</v>
      </c>
      <c r="CF1" s="41">
        <v>31</v>
      </c>
      <c r="CG1" s="41">
        <v>29</v>
      </c>
      <c r="CI1" s="22"/>
      <c r="CJ1" s="26"/>
    </row>
    <row r="2" spans="1:147" ht="33" customHeight="1" thickBot="1" x14ac:dyDescent="0.4">
      <c r="A2" s="84" t="s">
        <v>81</v>
      </c>
      <c r="B2" s="84"/>
      <c r="C2" s="84"/>
      <c r="D2" s="84"/>
      <c r="E2" s="84"/>
      <c r="F2" s="69">
        <v>1</v>
      </c>
      <c r="G2" s="21">
        <f>F2+1</f>
        <v>2</v>
      </c>
      <c r="H2" s="21">
        <f t="shared" ref="H2:CA2" si="0">G2+1</f>
        <v>3</v>
      </c>
      <c r="I2" s="21">
        <f t="shared" si="0"/>
        <v>4</v>
      </c>
      <c r="J2" s="21">
        <f t="shared" si="0"/>
        <v>5</v>
      </c>
      <c r="K2" s="21">
        <f t="shared" si="0"/>
        <v>6</v>
      </c>
      <c r="L2" s="21">
        <f t="shared" si="0"/>
        <v>7</v>
      </c>
      <c r="M2" s="21">
        <f t="shared" ref="M2" si="1">L2+1</f>
        <v>8</v>
      </c>
      <c r="N2" s="21">
        <f t="shared" ref="N2" si="2">M2+1</f>
        <v>9</v>
      </c>
      <c r="O2" s="21">
        <f t="shared" ref="O2" si="3">N2+1</f>
        <v>10</v>
      </c>
      <c r="P2" s="21">
        <f t="shared" ref="P2" si="4">O2+1</f>
        <v>11</v>
      </c>
      <c r="Q2" s="21">
        <f t="shared" ref="Q2" si="5">P2+1</f>
        <v>12</v>
      </c>
      <c r="R2" s="21">
        <f t="shared" ref="R2" si="6">Q2+1</f>
        <v>13</v>
      </c>
      <c r="S2" s="21">
        <f t="shared" ref="S2" si="7">R2+1</f>
        <v>14</v>
      </c>
      <c r="T2" s="21">
        <f t="shared" ref="T2" si="8">S2+1</f>
        <v>15</v>
      </c>
      <c r="U2" s="21">
        <f t="shared" ref="U2" si="9">T2+1</f>
        <v>16</v>
      </c>
      <c r="V2" s="21">
        <f t="shared" ref="V2" si="10">U2+1</f>
        <v>17</v>
      </c>
      <c r="W2" s="21">
        <f t="shared" ref="W2" si="11">V2+1</f>
        <v>18</v>
      </c>
      <c r="X2" s="21">
        <f t="shared" ref="X2" si="12">W2+1</f>
        <v>19</v>
      </c>
      <c r="Y2" s="21">
        <f t="shared" ref="Y2" si="13">X2+1</f>
        <v>20</v>
      </c>
      <c r="Z2" s="21">
        <f t="shared" ref="Z2" si="14">Y2+1</f>
        <v>21</v>
      </c>
      <c r="AA2" s="21">
        <f t="shared" ref="AA2" si="15">Z2+1</f>
        <v>22</v>
      </c>
      <c r="AB2" s="21">
        <f t="shared" ref="AB2" si="16">AA2+1</f>
        <v>23</v>
      </c>
      <c r="AC2" s="21">
        <f t="shared" ref="AC2" si="17">AB2+1</f>
        <v>24</v>
      </c>
      <c r="AD2" s="21">
        <f t="shared" ref="AD2" si="18">AC2+1</f>
        <v>25</v>
      </c>
      <c r="AE2" s="21">
        <f t="shared" ref="AE2" si="19">AD2+1</f>
        <v>26</v>
      </c>
      <c r="AF2" s="21">
        <f t="shared" ref="AF2" si="20">AE2+1</f>
        <v>27</v>
      </c>
      <c r="AG2" s="21">
        <f t="shared" ref="AG2" si="21">AF2+1</f>
        <v>28</v>
      </c>
      <c r="AH2" s="21">
        <f t="shared" ref="AH2" si="22">AG2+1</f>
        <v>29</v>
      </c>
      <c r="AI2" s="21">
        <f t="shared" ref="AI2" si="23">AH2+1</f>
        <v>30</v>
      </c>
      <c r="AJ2" s="21">
        <f t="shared" ref="AJ2" si="24">AI2+1</f>
        <v>31</v>
      </c>
      <c r="AK2" s="21">
        <f t="shared" ref="AK2:AL2" si="25">AJ2+1</f>
        <v>32</v>
      </c>
      <c r="AL2" s="21">
        <f t="shared" si="25"/>
        <v>33</v>
      </c>
      <c r="AM2" s="21">
        <f t="shared" si="0"/>
        <v>34</v>
      </c>
      <c r="AN2" s="21">
        <f t="shared" si="0"/>
        <v>35</v>
      </c>
      <c r="AO2" s="21">
        <f t="shared" si="0"/>
        <v>36</v>
      </c>
      <c r="AP2" s="21">
        <f t="shared" si="0"/>
        <v>37</v>
      </c>
      <c r="AQ2" s="21">
        <f t="shared" si="0"/>
        <v>38</v>
      </c>
      <c r="AR2" s="21">
        <f t="shared" si="0"/>
        <v>39</v>
      </c>
      <c r="AS2" s="21">
        <f t="shared" si="0"/>
        <v>40</v>
      </c>
      <c r="AT2" s="21">
        <f t="shared" si="0"/>
        <v>41</v>
      </c>
      <c r="AU2" s="21">
        <f t="shared" ref="AU2" si="26">AT2+1</f>
        <v>42</v>
      </c>
      <c r="AV2" s="21">
        <f t="shared" ref="AV2" si="27">AU2+1</f>
        <v>43</v>
      </c>
      <c r="AW2" s="21">
        <f t="shared" ref="AW2" si="28">AV2+1</f>
        <v>44</v>
      </c>
      <c r="AX2" s="21">
        <f t="shared" ref="AX2" si="29">AW2+1</f>
        <v>45</v>
      </c>
      <c r="AY2" s="21">
        <f t="shared" ref="AY2" si="30">AX2+1</f>
        <v>46</v>
      </c>
      <c r="AZ2" s="21">
        <f t="shared" ref="AZ2" si="31">AY2+1</f>
        <v>47</v>
      </c>
      <c r="BA2" s="21">
        <f t="shared" ref="BA2" si="32">AZ2+1</f>
        <v>48</v>
      </c>
      <c r="BB2" s="21">
        <f t="shared" ref="BB2" si="33">BA2+1</f>
        <v>49</v>
      </c>
      <c r="BC2" s="21">
        <f t="shared" ref="BC2" si="34">BB2+1</f>
        <v>50</v>
      </c>
      <c r="BD2" s="21">
        <f t="shared" ref="BD2" si="35">BC2+1</f>
        <v>51</v>
      </c>
      <c r="BE2" s="21">
        <f t="shared" ref="BE2" si="36">BD2+1</f>
        <v>52</v>
      </c>
      <c r="BF2" s="21">
        <f t="shared" ref="BF2" si="37">BE2+1</f>
        <v>53</v>
      </c>
      <c r="BG2" s="21">
        <f t="shared" ref="BG2:BH2" si="38">BF2+1</f>
        <v>54</v>
      </c>
      <c r="BH2" s="21">
        <f t="shared" si="38"/>
        <v>55</v>
      </c>
      <c r="BI2" s="21">
        <f t="shared" si="0"/>
        <v>56</v>
      </c>
      <c r="BJ2" s="21">
        <f t="shared" si="0"/>
        <v>57</v>
      </c>
      <c r="BK2" s="21">
        <f t="shared" si="0"/>
        <v>58</v>
      </c>
      <c r="BL2" s="21">
        <f t="shared" si="0"/>
        <v>59</v>
      </c>
      <c r="BM2" s="21">
        <f t="shared" si="0"/>
        <v>60</v>
      </c>
      <c r="BN2" s="21">
        <f t="shared" si="0"/>
        <v>61</v>
      </c>
      <c r="BO2" s="21">
        <f t="shared" si="0"/>
        <v>62</v>
      </c>
      <c r="BP2" s="21">
        <f t="shared" si="0"/>
        <v>63</v>
      </c>
      <c r="BQ2" s="21">
        <f t="shared" si="0"/>
        <v>64</v>
      </c>
      <c r="BR2" s="21">
        <f t="shared" si="0"/>
        <v>65</v>
      </c>
      <c r="BS2" s="21">
        <f t="shared" si="0"/>
        <v>66</v>
      </c>
      <c r="BT2" s="21">
        <f t="shared" si="0"/>
        <v>67</v>
      </c>
      <c r="BU2" s="21">
        <f t="shared" si="0"/>
        <v>68</v>
      </c>
      <c r="BV2" s="21">
        <f t="shared" si="0"/>
        <v>69</v>
      </c>
      <c r="BW2" s="21">
        <f t="shared" si="0"/>
        <v>70</v>
      </c>
      <c r="BX2" s="66">
        <f t="shared" si="0"/>
        <v>71</v>
      </c>
      <c r="BY2" s="66">
        <f t="shared" si="0"/>
        <v>72</v>
      </c>
      <c r="BZ2" s="66">
        <f t="shared" si="0"/>
        <v>73</v>
      </c>
      <c r="CA2" s="66">
        <f t="shared" si="0"/>
        <v>74</v>
      </c>
      <c r="CB2" s="42">
        <f t="shared" ref="CB2:CC2" si="39">CA2+1</f>
        <v>75</v>
      </c>
      <c r="CC2" s="42">
        <f t="shared" si="39"/>
        <v>76</v>
      </c>
      <c r="CD2" s="42">
        <f t="shared" ref="CD2" si="40">CC2+1</f>
        <v>77</v>
      </c>
      <c r="CE2" s="42">
        <f t="shared" ref="CE2" si="41">CD2+1</f>
        <v>78</v>
      </c>
      <c r="CF2" s="42">
        <f t="shared" ref="CF2" si="42">CE2+1</f>
        <v>79</v>
      </c>
      <c r="CG2" s="42">
        <f t="shared" ref="CG2" si="43">CF2+1</f>
        <v>80</v>
      </c>
      <c r="CH2" s="27" t="s">
        <v>89</v>
      </c>
      <c r="CI2" s="23"/>
      <c r="CJ2" s="27" t="s">
        <v>90</v>
      </c>
      <c r="CK2" s="21"/>
      <c r="CL2" s="21"/>
      <c r="CM2" s="21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</row>
    <row r="3" spans="1:147" s="8" customFormat="1" ht="5.4" customHeight="1" thickBot="1" x14ac:dyDescent="0.4">
      <c r="A3" s="5"/>
      <c r="B3" s="6"/>
      <c r="C3" s="7"/>
      <c r="D3" s="3"/>
      <c r="F3" s="86" t="s">
        <v>92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90" t="s">
        <v>93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0" t="s">
        <v>12</v>
      </c>
      <c r="BI3" s="91"/>
      <c r="BJ3" s="91"/>
      <c r="BK3" s="91"/>
      <c r="BL3" s="91"/>
      <c r="BM3" s="91"/>
      <c r="BN3" s="91"/>
      <c r="BO3" s="91"/>
      <c r="BP3" s="91"/>
      <c r="BQ3" s="90" t="s">
        <v>13</v>
      </c>
      <c r="BR3" s="91"/>
      <c r="BS3" s="91"/>
      <c r="BT3" s="91"/>
      <c r="BU3" s="91"/>
      <c r="BV3" s="91"/>
      <c r="BW3" s="75"/>
      <c r="BX3" s="20"/>
      <c r="BY3" s="20"/>
      <c r="BZ3" s="20"/>
      <c r="CA3" s="42"/>
      <c r="CB3" s="42"/>
      <c r="CC3" s="43"/>
      <c r="CD3" s="43"/>
      <c r="CE3" s="43"/>
      <c r="CF3" s="43"/>
      <c r="CG3" s="43"/>
      <c r="CH3" s="21"/>
      <c r="CI3" s="23"/>
      <c r="CJ3" s="28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</row>
    <row r="4" spans="1:147" s="8" customFormat="1" ht="29.4" customHeight="1" thickBot="1" x14ac:dyDescent="0.4">
      <c r="A4" s="5"/>
      <c r="B4" s="6"/>
      <c r="C4" s="7"/>
      <c r="D4" s="3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2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2"/>
      <c r="BI4" s="93"/>
      <c r="BJ4" s="93"/>
      <c r="BK4" s="93"/>
      <c r="BL4" s="93"/>
      <c r="BM4" s="93"/>
      <c r="BN4" s="93"/>
      <c r="BO4" s="93"/>
      <c r="BP4" s="93"/>
      <c r="BQ4" s="92"/>
      <c r="BR4" s="93"/>
      <c r="BS4" s="93"/>
      <c r="BT4" s="93"/>
      <c r="BU4" s="93"/>
      <c r="BV4" s="93"/>
      <c r="BW4" s="90" t="s">
        <v>14</v>
      </c>
      <c r="BX4" s="91"/>
      <c r="BY4" s="91"/>
      <c r="BZ4" s="91"/>
      <c r="CA4" s="85" t="s">
        <v>91</v>
      </c>
      <c r="CB4" s="85"/>
      <c r="CC4" s="85"/>
      <c r="CD4" s="85"/>
      <c r="CE4" s="85"/>
      <c r="CF4" s="85"/>
      <c r="CG4" s="85"/>
      <c r="CH4" s="21"/>
      <c r="CI4" s="23"/>
      <c r="CJ4" s="28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</row>
    <row r="5" spans="1:147" s="12" customFormat="1" ht="25.2" customHeight="1" x14ac:dyDescent="0.3">
      <c r="A5" s="9">
        <v>1</v>
      </c>
      <c r="B5" s="10" t="s">
        <v>0</v>
      </c>
      <c r="C5" s="11" t="s">
        <v>82</v>
      </c>
      <c r="F5" s="7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7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70"/>
      <c r="BX5" s="30"/>
      <c r="BY5" s="30"/>
      <c r="BZ5" s="30"/>
      <c r="CA5" s="44"/>
      <c r="CB5" s="44"/>
      <c r="CC5" s="44"/>
      <c r="CD5" s="44"/>
      <c r="CE5" s="44"/>
      <c r="CF5" s="44"/>
      <c r="CG5" s="44"/>
      <c r="CH5" s="31">
        <f>CH12+CH13+CH14+CH15+CH16+CH17</f>
        <v>80</v>
      </c>
      <c r="CI5" s="32">
        <f>CH5</f>
        <v>80</v>
      </c>
      <c r="CJ5" s="33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</row>
    <row r="6" spans="1:147" ht="18" customHeight="1" x14ac:dyDescent="0.35">
      <c r="B6" s="10" t="s">
        <v>4</v>
      </c>
      <c r="C6" s="1" t="s">
        <v>2</v>
      </c>
      <c r="D6" s="13"/>
      <c r="F6" s="7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/>
      <c r="X6" s="30">
        <v>1</v>
      </c>
      <c r="Y6" s="30">
        <v>1</v>
      </c>
      <c r="Z6" s="30"/>
      <c r="AA6" s="30">
        <v>1</v>
      </c>
      <c r="AB6" s="30">
        <v>1</v>
      </c>
      <c r="AC6" s="30">
        <v>1</v>
      </c>
      <c r="AD6" s="30">
        <v>1</v>
      </c>
      <c r="AE6" s="30">
        <v>1</v>
      </c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>
        <v>1</v>
      </c>
      <c r="AL6" s="70"/>
      <c r="AM6" s="30">
        <v>1</v>
      </c>
      <c r="AN6" s="30">
        <v>1</v>
      </c>
      <c r="AO6" s="30">
        <v>1</v>
      </c>
      <c r="AP6" s="30">
        <v>1</v>
      </c>
      <c r="AQ6" s="30">
        <v>1</v>
      </c>
      <c r="AR6" s="30">
        <v>1</v>
      </c>
      <c r="AS6" s="30"/>
      <c r="AT6" s="30">
        <v>1</v>
      </c>
      <c r="AU6" s="30">
        <v>1</v>
      </c>
      <c r="AV6" s="30">
        <v>1</v>
      </c>
      <c r="AW6" s="30">
        <v>1</v>
      </c>
      <c r="AX6" s="30">
        <v>1</v>
      </c>
      <c r="AY6" s="30">
        <v>1</v>
      </c>
      <c r="AZ6" s="30">
        <v>1</v>
      </c>
      <c r="BA6" s="30">
        <v>1</v>
      </c>
      <c r="BB6" s="30">
        <v>1</v>
      </c>
      <c r="BC6" s="30">
        <v>1</v>
      </c>
      <c r="BD6" s="30">
        <v>1</v>
      </c>
      <c r="BE6" s="30">
        <v>1</v>
      </c>
      <c r="BF6" s="30">
        <v>1</v>
      </c>
      <c r="BG6" s="30">
        <v>1</v>
      </c>
      <c r="BH6" s="30">
        <v>1</v>
      </c>
      <c r="BI6" s="30">
        <v>1</v>
      </c>
      <c r="BJ6" s="30"/>
      <c r="BK6" s="30"/>
      <c r="BL6" s="30">
        <v>1</v>
      </c>
      <c r="BM6" s="30">
        <v>1</v>
      </c>
      <c r="BN6" s="30">
        <v>1</v>
      </c>
      <c r="BO6" s="30">
        <v>1</v>
      </c>
      <c r="BP6" s="30">
        <v>1</v>
      </c>
      <c r="BQ6" s="30">
        <v>1</v>
      </c>
      <c r="BR6" s="30">
        <v>1</v>
      </c>
      <c r="BS6" s="30">
        <v>1</v>
      </c>
      <c r="BT6" s="30">
        <v>1</v>
      </c>
      <c r="BU6" s="34">
        <v>1</v>
      </c>
      <c r="BV6" s="34">
        <v>1</v>
      </c>
      <c r="BW6" s="76">
        <v>1</v>
      </c>
      <c r="BX6" s="34">
        <v>1</v>
      </c>
      <c r="BY6" s="34">
        <v>1</v>
      </c>
      <c r="BZ6" s="34">
        <v>1</v>
      </c>
      <c r="CA6" s="44">
        <v>1</v>
      </c>
      <c r="CB6" s="44">
        <v>1</v>
      </c>
      <c r="CC6" s="45">
        <v>1</v>
      </c>
      <c r="CD6" s="45">
        <v>1</v>
      </c>
      <c r="CE6" s="45">
        <v>1</v>
      </c>
      <c r="CF6" s="45">
        <v>1</v>
      </c>
      <c r="CG6" s="45">
        <v>1</v>
      </c>
      <c r="CH6" s="30">
        <f>SUM(F6:CG6)</f>
        <v>74</v>
      </c>
      <c r="CI6" s="32">
        <f>CI5</f>
        <v>80</v>
      </c>
      <c r="CJ6" s="33">
        <f>CH6/CI6*100</f>
        <v>92.5</v>
      </c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</row>
    <row r="7" spans="1:147" ht="18.600000000000001" customHeight="1" x14ac:dyDescent="0.35">
      <c r="B7" s="10" t="s">
        <v>5</v>
      </c>
      <c r="C7" s="1" t="s">
        <v>3</v>
      </c>
      <c r="D7" s="13"/>
      <c r="F7" s="7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>
        <v>1</v>
      </c>
      <c r="X7" s="30"/>
      <c r="Y7" s="30"/>
      <c r="Z7" s="30">
        <v>1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70">
        <v>1</v>
      </c>
      <c r="AM7" s="30"/>
      <c r="AN7" s="30"/>
      <c r="AO7" s="30"/>
      <c r="AP7" s="30"/>
      <c r="AQ7" s="30"/>
      <c r="AR7" s="30"/>
      <c r="AS7" s="30">
        <v>1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>
        <v>1</v>
      </c>
      <c r="BK7" s="30">
        <v>1</v>
      </c>
      <c r="BL7" s="30"/>
      <c r="BM7" s="30"/>
      <c r="BN7" s="30"/>
      <c r="BO7" s="30"/>
      <c r="BP7" s="30"/>
      <c r="BQ7" s="30"/>
      <c r="BR7" s="30"/>
      <c r="BS7" s="30"/>
      <c r="BT7" s="30"/>
      <c r="BU7" s="34"/>
      <c r="BV7" s="34"/>
      <c r="BW7" s="76"/>
      <c r="BX7" s="34"/>
      <c r="BY7" s="34"/>
      <c r="BZ7" s="34"/>
      <c r="CA7" s="44"/>
      <c r="CB7" s="44"/>
      <c r="CC7" s="45"/>
      <c r="CD7" s="45"/>
      <c r="CE7" s="45"/>
      <c r="CF7" s="45"/>
      <c r="CG7" s="45"/>
      <c r="CH7" s="30">
        <f>SUM(F7:CG7)</f>
        <v>6</v>
      </c>
      <c r="CI7" s="32">
        <f t="shared" ref="CI7:CI69" si="44">CI6</f>
        <v>80</v>
      </c>
      <c r="CJ7" s="33">
        <f t="shared" ref="CJ7:CJ69" si="45">CH7/CI7*100</f>
        <v>7.5</v>
      </c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</row>
    <row r="8" spans="1:147" ht="18.600000000000001" customHeight="1" x14ac:dyDescent="0.35">
      <c r="B8" s="10" t="s">
        <v>6</v>
      </c>
      <c r="C8" s="1" t="s">
        <v>69</v>
      </c>
      <c r="D8" s="13"/>
      <c r="F8" s="7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7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4"/>
      <c r="BV8" s="34"/>
      <c r="BW8" s="76"/>
      <c r="BX8" s="34"/>
      <c r="BY8" s="34"/>
      <c r="BZ8" s="34"/>
      <c r="CA8" s="44"/>
      <c r="CB8" s="44"/>
      <c r="CC8" s="45"/>
      <c r="CD8" s="45"/>
      <c r="CE8" s="45"/>
      <c r="CF8" s="45"/>
      <c r="CG8" s="45"/>
      <c r="CH8" s="30">
        <f>SUM(F8:CG8)</f>
        <v>0</v>
      </c>
      <c r="CI8" s="32">
        <f t="shared" si="44"/>
        <v>80</v>
      </c>
      <c r="CJ8" s="33">
        <f t="shared" si="45"/>
        <v>0</v>
      </c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</row>
    <row r="9" spans="1:147" ht="18.600000000000001" customHeight="1" x14ac:dyDescent="0.35">
      <c r="B9" s="10" t="s">
        <v>8</v>
      </c>
      <c r="C9" s="1" t="s">
        <v>10</v>
      </c>
      <c r="D9" s="13"/>
      <c r="F9" s="7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7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4"/>
      <c r="BV9" s="34"/>
      <c r="BW9" s="76"/>
      <c r="BX9" s="34"/>
      <c r="BY9" s="34"/>
      <c r="BZ9" s="34"/>
      <c r="CA9" s="44"/>
      <c r="CB9" s="44"/>
      <c r="CC9" s="45"/>
      <c r="CD9" s="45"/>
      <c r="CE9" s="45"/>
      <c r="CF9" s="45"/>
      <c r="CG9" s="45"/>
      <c r="CH9" s="30">
        <f>SUM(F9:CG9)</f>
        <v>0</v>
      </c>
      <c r="CI9" s="32">
        <f t="shared" si="44"/>
        <v>80</v>
      </c>
      <c r="CJ9" s="33">
        <f t="shared" si="45"/>
        <v>0</v>
      </c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</row>
    <row r="10" spans="1:147" ht="18.600000000000001" customHeight="1" x14ac:dyDescent="0.35">
      <c r="B10" s="10" t="s">
        <v>9</v>
      </c>
      <c r="C10" s="1" t="s">
        <v>7</v>
      </c>
      <c r="D10" s="13"/>
      <c r="F10" s="7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7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4"/>
      <c r="BV10" s="34"/>
      <c r="BW10" s="76"/>
      <c r="BX10" s="34"/>
      <c r="BY10" s="34"/>
      <c r="BZ10" s="34"/>
      <c r="CA10" s="44"/>
      <c r="CB10" s="44"/>
      <c r="CC10" s="45"/>
      <c r="CD10" s="45"/>
      <c r="CE10" s="45"/>
      <c r="CF10" s="45"/>
      <c r="CG10" s="45"/>
      <c r="CH10" s="30">
        <f>SUM(F10:CG10)</f>
        <v>0</v>
      </c>
      <c r="CI10" s="32">
        <f t="shared" si="44"/>
        <v>80</v>
      </c>
      <c r="CJ10" s="33">
        <f t="shared" si="45"/>
        <v>0</v>
      </c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</row>
    <row r="11" spans="1:147" s="12" customFormat="1" ht="21.6" customHeight="1" x14ac:dyDescent="0.3">
      <c r="A11" s="9">
        <f>A5+1</f>
        <v>2</v>
      </c>
      <c r="B11" s="10" t="s">
        <v>0</v>
      </c>
      <c r="C11" s="2" t="s">
        <v>86</v>
      </c>
      <c r="F11" s="7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7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70"/>
      <c r="BX11" s="30"/>
      <c r="BY11" s="30"/>
      <c r="BZ11" s="30"/>
      <c r="CA11" s="44"/>
      <c r="CB11" s="44"/>
      <c r="CC11" s="44"/>
      <c r="CD11" s="44"/>
      <c r="CE11" s="44"/>
      <c r="CF11" s="44"/>
      <c r="CG11" s="44"/>
      <c r="CH11" s="30"/>
      <c r="CI11" s="32"/>
      <c r="CJ11" s="33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</row>
    <row r="12" spans="1:147" ht="18" customHeight="1" x14ac:dyDescent="0.35">
      <c r="B12" s="10" t="s">
        <v>4</v>
      </c>
      <c r="C12" s="1" t="s">
        <v>11</v>
      </c>
      <c r="D12" s="13"/>
      <c r="F12" s="7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7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4"/>
      <c r="BV12" s="34"/>
      <c r="BW12" s="76"/>
      <c r="BX12" s="34"/>
      <c r="BY12" s="34"/>
      <c r="BZ12" s="34"/>
      <c r="CA12" s="44">
        <v>1</v>
      </c>
      <c r="CB12" s="44">
        <v>1</v>
      </c>
      <c r="CC12" s="45">
        <v>1</v>
      </c>
      <c r="CD12" s="45">
        <v>1</v>
      </c>
      <c r="CE12" s="45">
        <v>1</v>
      </c>
      <c r="CF12" s="45">
        <v>1</v>
      </c>
      <c r="CG12" s="45">
        <v>1</v>
      </c>
      <c r="CH12" s="30">
        <f>SUM(F12:CG12)</f>
        <v>7</v>
      </c>
      <c r="CI12" s="32">
        <f>CI10</f>
        <v>80</v>
      </c>
      <c r="CJ12" s="33">
        <f t="shared" si="45"/>
        <v>8.75</v>
      </c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</row>
    <row r="13" spans="1:147" ht="18.600000000000001" customHeight="1" x14ac:dyDescent="0.35">
      <c r="B13" s="10" t="s">
        <v>5</v>
      </c>
      <c r="C13" s="1" t="s">
        <v>12</v>
      </c>
      <c r="D13" s="13"/>
      <c r="F13" s="7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7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>
        <v>1</v>
      </c>
      <c r="BI13" s="30">
        <v>1</v>
      </c>
      <c r="BJ13" s="30">
        <v>1</v>
      </c>
      <c r="BK13" s="30">
        <v>1</v>
      </c>
      <c r="BL13" s="30">
        <v>1</v>
      </c>
      <c r="BM13" s="30">
        <v>1</v>
      </c>
      <c r="BN13" s="30">
        <v>1</v>
      </c>
      <c r="BO13" s="30">
        <v>1</v>
      </c>
      <c r="BP13" s="30">
        <v>1</v>
      </c>
      <c r="BQ13" s="30"/>
      <c r="BR13" s="30"/>
      <c r="BS13" s="30"/>
      <c r="BT13" s="30"/>
      <c r="BU13" s="34"/>
      <c r="BV13" s="34"/>
      <c r="BW13" s="76"/>
      <c r="BX13" s="34"/>
      <c r="BY13" s="34"/>
      <c r="BZ13" s="34"/>
      <c r="CA13" s="44"/>
      <c r="CB13" s="44"/>
      <c r="CC13" s="45"/>
      <c r="CD13" s="45"/>
      <c r="CE13" s="45"/>
      <c r="CF13" s="45"/>
      <c r="CG13" s="45"/>
      <c r="CH13" s="30">
        <f>SUM(F13:CG13)</f>
        <v>9</v>
      </c>
      <c r="CI13" s="32">
        <f t="shared" si="44"/>
        <v>80</v>
      </c>
      <c r="CJ13" s="33">
        <f t="shared" si="45"/>
        <v>11.25</v>
      </c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</row>
    <row r="14" spans="1:147" ht="18.600000000000001" customHeight="1" x14ac:dyDescent="0.35">
      <c r="B14" s="10" t="s">
        <v>6</v>
      </c>
      <c r="C14" s="1" t="s">
        <v>13</v>
      </c>
      <c r="D14" s="13"/>
      <c r="F14" s="7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7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>
        <v>1</v>
      </c>
      <c r="BR14" s="30">
        <v>1</v>
      </c>
      <c r="BS14" s="30">
        <v>1</v>
      </c>
      <c r="BT14" s="30">
        <v>1</v>
      </c>
      <c r="BU14" s="30">
        <v>1</v>
      </c>
      <c r="BV14" s="30">
        <v>1</v>
      </c>
      <c r="BW14" s="76"/>
      <c r="BX14" s="34"/>
      <c r="BY14" s="34"/>
      <c r="BZ14" s="34"/>
      <c r="CA14" s="44"/>
      <c r="CB14" s="44"/>
      <c r="CC14" s="45"/>
      <c r="CD14" s="45"/>
      <c r="CE14" s="45"/>
      <c r="CF14" s="45"/>
      <c r="CG14" s="45"/>
      <c r="CH14" s="30">
        <f>SUM(F14:CG14)</f>
        <v>6</v>
      </c>
      <c r="CI14" s="32">
        <f t="shared" si="44"/>
        <v>80</v>
      </c>
      <c r="CJ14" s="33">
        <f t="shared" si="45"/>
        <v>7.5</v>
      </c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</row>
    <row r="15" spans="1:147" ht="18.600000000000001" customHeight="1" x14ac:dyDescent="0.35">
      <c r="B15" s="10" t="s">
        <v>8</v>
      </c>
      <c r="C15" s="1" t="s">
        <v>14</v>
      </c>
      <c r="D15" s="13"/>
      <c r="F15" s="7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7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4"/>
      <c r="BV15" s="34"/>
      <c r="BW15" s="76">
        <v>1</v>
      </c>
      <c r="BX15" s="34">
        <v>1</v>
      </c>
      <c r="BY15" s="34">
        <v>1</v>
      </c>
      <c r="BZ15" s="34">
        <v>1</v>
      </c>
      <c r="CA15" s="44"/>
      <c r="CB15" s="44"/>
      <c r="CC15" s="45"/>
      <c r="CD15" s="45"/>
      <c r="CE15" s="45"/>
      <c r="CF15" s="45"/>
      <c r="CG15" s="45"/>
      <c r="CH15" s="30">
        <f>SUM(F15:CG15)</f>
        <v>4</v>
      </c>
      <c r="CI15" s="32">
        <f t="shared" si="44"/>
        <v>80</v>
      </c>
      <c r="CJ15" s="33">
        <f t="shared" si="45"/>
        <v>5</v>
      </c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</row>
    <row r="16" spans="1:147" s="40" customFormat="1" ht="18.600000000000001" customHeight="1" x14ac:dyDescent="0.35">
      <c r="A16" s="50"/>
      <c r="B16" s="51" t="s">
        <v>9</v>
      </c>
      <c r="C16" s="52" t="s">
        <v>15</v>
      </c>
      <c r="D16" s="53"/>
      <c r="F16" s="7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>
        <v>1</v>
      </c>
      <c r="Z16" s="30">
        <v>1</v>
      </c>
      <c r="AA16" s="30">
        <v>1</v>
      </c>
      <c r="AB16" s="30">
        <v>1</v>
      </c>
      <c r="AC16" s="30">
        <v>1</v>
      </c>
      <c r="AD16" s="30">
        <v>1</v>
      </c>
      <c r="AE16" s="30">
        <v>1</v>
      </c>
      <c r="AF16" s="30">
        <v>1</v>
      </c>
      <c r="AG16" s="30">
        <v>1</v>
      </c>
      <c r="AH16" s="30">
        <v>1</v>
      </c>
      <c r="AI16" s="30">
        <v>1</v>
      </c>
      <c r="AJ16" s="30">
        <v>1</v>
      </c>
      <c r="AK16" s="30">
        <v>1</v>
      </c>
      <c r="AL16" s="7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4"/>
      <c r="BV16" s="34"/>
      <c r="BW16" s="77"/>
      <c r="BX16" s="39"/>
      <c r="BY16" s="39"/>
      <c r="BZ16" s="39"/>
      <c r="CA16" s="44"/>
      <c r="CB16" s="44"/>
      <c r="CC16" s="45"/>
      <c r="CD16" s="45"/>
      <c r="CE16" s="45"/>
      <c r="CF16" s="45"/>
      <c r="CG16" s="45"/>
      <c r="CH16" s="38">
        <f>SUM(F16:CG16)</f>
        <v>32</v>
      </c>
      <c r="CI16" s="54">
        <f t="shared" si="44"/>
        <v>80</v>
      </c>
      <c r="CJ16" s="38">
        <f t="shared" si="45"/>
        <v>40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</row>
    <row r="17" spans="1:147" s="59" customFormat="1" ht="18.600000000000001" customHeight="1" x14ac:dyDescent="0.35">
      <c r="A17" s="55"/>
      <c r="B17" s="56" t="s">
        <v>19</v>
      </c>
      <c r="C17" s="57" t="s">
        <v>16</v>
      </c>
      <c r="D17" s="58"/>
      <c r="F17" s="7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70">
        <v>1</v>
      </c>
      <c r="AM17" s="30">
        <v>1</v>
      </c>
      <c r="AN17" s="30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1</v>
      </c>
      <c r="AT17" s="30">
        <v>1</v>
      </c>
      <c r="AU17" s="30">
        <v>1</v>
      </c>
      <c r="AV17" s="30">
        <v>1</v>
      </c>
      <c r="AW17" s="30">
        <v>1</v>
      </c>
      <c r="AX17" s="30">
        <v>1</v>
      </c>
      <c r="AY17" s="30">
        <v>1</v>
      </c>
      <c r="AZ17" s="30">
        <v>1</v>
      </c>
      <c r="BA17" s="30">
        <v>1</v>
      </c>
      <c r="BB17" s="30">
        <v>1</v>
      </c>
      <c r="BC17" s="30">
        <v>1</v>
      </c>
      <c r="BD17" s="30">
        <v>1</v>
      </c>
      <c r="BE17" s="30">
        <v>1</v>
      </c>
      <c r="BF17" s="30">
        <v>1</v>
      </c>
      <c r="BG17" s="30">
        <v>1</v>
      </c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4"/>
      <c r="BV17" s="34"/>
      <c r="BW17" s="78"/>
      <c r="BX17" s="61"/>
      <c r="BY17" s="61"/>
      <c r="BZ17" s="61"/>
      <c r="CA17" s="62"/>
      <c r="CB17" s="62"/>
      <c r="CC17" s="63"/>
      <c r="CD17" s="63"/>
      <c r="CE17" s="63"/>
      <c r="CF17" s="63"/>
      <c r="CG17" s="63"/>
      <c r="CH17" s="60">
        <f>SUM(F17:CG17)</f>
        <v>22</v>
      </c>
      <c r="CI17" s="64">
        <f t="shared" si="44"/>
        <v>80</v>
      </c>
      <c r="CJ17" s="60">
        <f t="shared" si="45"/>
        <v>27.500000000000004</v>
      </c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</row>
    <row r="18" spans="1:147" ht="18.600000000000001" customHeight="1" x14ac:dyDescent="0.35">
      <c r="A18" s="9">
        <f>A11+1</f>
        <v>3</v>
      </c>
      <c r="B18" s="10" t="s">
        <v>0</v>
      </c>
      <c r="C18" s="2" t="s">
        <v>87</v>
      </c>
      <c r="F18" s="7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7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4"/>
      <c r="BV18" s="34"/>
      <c r="BW18" s="76"/>
      <c r="BX18" s="34"/>
      <c r="BY18" s="34"/>
      <c r="BZ18" s="34"/>
      <c r="CA18" s="44"/>
      <c r="CB18" s="44"/>
      <c r="CC18" s="45"/>
      <c r="CD18" s="45"/>
      <c r="CE18" s="45"/>
      <c r="CF18" s="45"/>
      <c r="CG18" s="45"/>
      <c r="CH18" s="30"/>
      <c r="CI18" s="32"/>
      <c r="CJ18" s="33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</row>
    <row r="19" spans="1:147" ht="18" customHeight="1" x14ac:dyDescent="0.35">
      <c r="B19" s="10" t="s">
        <v>4</v>
      </c>
      <c r="C19" s="1" t="s">
        <v>17</v>
      </c>
      <c r="D19" s="13"/>
      <c r="F19" s="70">
        <v>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v>1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>
        <v>1</v>
      </c>
      <c r="AG19" s="30"/>
      <c r="AH19" s="30"/>
      <c r="AI19" s="30">
        <v>1</v>
      </c>
      <c r="AJ19" s="30"/>
      <c r="AK19" s="30"/>
      <c r="AL19" s="7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>
        <v>1</v>
      </c>
      <c r="BL19" s="30"/>
      <c r="BM19" s="30"/>
      <c r="BN19" s="30"/>
      <c r="BO19" s="30">
        <v>1</v>
      </c>
      <c r="BP19" s="30"/>
      <c r="BQ19" s="30"/>
      <c r="BR19" s="30"/>
      <c r="BS19" s="30">
        <v>1</v>
      </c>
      <c r="BT19" s="30"/>
      <c r="BU19" s="34"/>
      <c r="BV19" s="34"/>
      <c r="BW19" s="76"/>
      <c r="BX19" s="34"/>
      <c r="BY19" s="34"/>
      <c r="BZ19" s="34"/>
      <c r="CA19" s="44"/>
      <c r="CB19" s="44">
        <v>1</v>
      </c>
      <c r="CC19" s="45"/>
      <c r="CD19" s="45"/>
      <c r="CE19" s="45">
        <v>1</v>
      </c>
      <c r="CF19" s="45"/>
      <c r="CG19" s="45"/>
      <c r="CH19" s="30">
        <f>SUM(F19:CG19)</f>
        <v>9</v>
      </c>
      <c r="CI19" s="32">
        <f>CI17</f>
        <v>80</v>
      </c>
      <c r="CJ19" s="33">
        <f t="shared" si="45"/>
        <v>11.25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</row>
    <row r="20" spans="1:147" ht="18.600000000000001" customHeight="1" x14ac:dyDescent="0.35">
      <c r="B20" s="10" t="s">
        <v>5</v>
      </c>
      <c r="C20" s="1" t="s">
        <v>18</v>
      </c>
      <c r="D20" s="13"/>
      <c r="F20" s="70"/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30"/>
      <c r="V20" s="30">
        <v>1</v>
      </c>
      <c r="W20" s="30">
        <v>1</v>
      </c>
      <c r="X20" s="30">
        <v>1</v>
      </c>
      <c r="Y20" s="30">
        <v>1</v>
      </c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/>
      <c r="AG20" s="30">
        <v>1</v>
      </c>
      <c r="AH20" s="30">
        <v>1</v>
      </c>
      <c r="AI20" s="30"/>
      <c r="AJ20" s="30">
        <v>1</v>
      </c>
      <c r="AK20" s="30">
        <v>1</v>
      </c>
      <c r="AL20" s="70">
        <v>1</v>
      </c>
      <c r="AM20" s="30">
        <v>1</v>
      </c>
      <c r="AN20" s="30">
        <v>1</v>
      </c>
      <c r="AO20" s="30">
        <v>1</v>
      </c>
      <c r="AP20" s="30">
        <v>1</v>
      </c>
      <c r="AQ20" s="30">
        <v>1</v>
      </c>
      <c r="AR20" s="30">
        <v>1</v>
      </c>
      <c r="AS20" s="30">
        <v>1</v>
      </c>
      <c r="AT20" s="30">
        <v>1</v>
      </c>
      <c r="AU20" s="30">
        <v>1</v>
      </c>
      <c r="AV20" s="30">
        <v>1</v>
      </c>
      <c r="AW20" s="30">
        <v>1</v>
      </c>
      <c r="AX20" s="30">
        <v>1</v>
      </c>
      <c r="AY20" s="30">
        <v>1</v>
      </c>
      <c r="AZ20" s="30">
        <v>1</v>
      </c>
      <c r="BA20" s="30">
        <v>1</v>
      </c>
      <c r="BB20" s="30">
        <v>1</v>
      </c>
      <c r="BC20" s="30">
        <v>1</v>
      </c>
      <c r="BD20" s="30">
        <v>1</v>
      </c>
      <c r="BE20" s="30">
        <v>1</v>
      </c>
      <c r="BF20" s="30">
        <v>1</v>
      </c>
      <c r="BG20" s="30">
        <v>1</v>
      </c>
      <c r="BH20" s="30">
        <v>1</v>
      </c>
      <c r="BI20" s="30">
        <v>1</v>
      </c>
      <c r="BJ20" s="30">
        <v>1</v>
      </c>
      <c r="BK20" s="30"/>
      <c r="BL20" s="30">
        <v>1</v>
      </c>
      <c r="BM20" s="30">
        <v>1</v>
      </c>
      <c r="BN20" s="30">
        <v>1</v>
      </c>
      <c r="BO20" s="30"/>
      <c r="BP20" s="30">
        <v>1</v>
      </c>
      <c r="BQ20" s="30">
        <v>1</v>
      </c>
      <c r="BR20" s="30">
        <v>1</v>
      </c>
      <c r="BS20" s="30"/>
      <c r="BT20" s="30">
        <v>1</v>
      </c>
      <c r="BU20" s="34">
        <v>1</v>
      </c>
      <c r="BV20" s="34">
        <v>1</v>
      </c>
      <c r="BW20" s="76">
        <v>1</v>
      </c>
      <c r="BX20" s="34">
        <v>1</v>
      </c>
      <c r="BY20" s="34">
        <v>1</v>
      </c>
      <c r="BZ20" s="34">
        <v>1</v>
      </c>
      <c r="CA20" s="44">
        <v>1</v>
      </c>
      <c r="CB20" s="44"/>
      <c r="CC20" s="45">
        <v>1</v>
      </c>
      <c r="CD20" s="45">
        <v>1</v>
      </c>
      <c r="CE20" s="45"/>
      <c r="CF20" s="45">
        <v>1</v>
      </c>
      <c r="CG20" s="45">
        <v>1</v>
      </c>
      <c r="CH20" s="30">
        <f>SUM(F20:CG20)</f>
        <v>71</v>
      </c>
      <c r="CI20" s="32">
        <f t="shared" si="44"/>
        <v>80</v>
      </c>
      <c r="CJ20" s="33">
        <f t="shared" si="45"/>
        <v>88.75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</row>
    <row r="21" spans="1:147" s="12" customFormat="1" ht="34.799999999999997" customHeight="1" x14ac:dyDescent="0.3">
      <c r="A21" s="9">
        <f>A18+1</f>
        <v>4</v>
      </c>
      <c r="B21" s="10" t="s">
        <v>0</v>
      </c>
      <c r="C21" s="2" t="s">
        <v>72</v>
      </c>
      <c r="F21" s="7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7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 t="s">
        <v>95</v>
      </c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70"/>
      <c r="BX21" s="30"/>
      <c r="BY21" s="30"/>
      <c r="BZ21" s="30"/>
      <c r="CA21" s="44"/>
      <c r="CB21" s="44"/>
      <c r="CC21" s="44"/>
      <c r="CD21" s="44"/>
      <c r="CE21" s="44"/>
      <c r="CF21" s="44"/>
      <c r="CG21" s="44"/>
      <c r="CH21" s="30"/>
      <c r="CI21" s="32"/>
      <c r="CJ21" s="33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</row>
    <row r="22" spans="1:147" ht="18" customHeight="1" x14ac:dyDescent="0.35">
      <c r="B22" s="10" t="s">
        <v>4</v>
      </c>
      <c r="C22" s="1" t="s">
        <v>20</v>
      </c>
      <c r="D22" s="13"/>
      <c r="F22" s="70"/>
      <c r="G22" s="30">
        <v>1</v>
      </c>
      <c r="H22" s="30"/>
      <c r="I22" s="30"/>
      <c r="J22" s="30">
        <v>1</v>
      </c>
      <c r="K22" s="30">
        <v>1</v>
      </c>
      <c r="L22" s="30"/>
      <c r="M22" s="30">
        <v>1</v>
      </c>
      <c r="N22" s="30"/>
      <c r="O22" s="30">
        <v>1</v>
      </c>
      <c r="P22" s="30"/>
      <c r="Q22" s="30"/>
      <c r="R22" s="30">
        <v>1</v>
      </c>
      <c r="S22" s="30"/>
      <c r="T22" s="30"/>
      <c r="U22" s="30"/>
      <c r="V22" s="30"/>
      <c r="W22" s="30"/>
      <c r="X22" s="30"/>
      <c r="Y22" s="30"/>
      <c r="Z22" s="30"/>
      <c r="AA22" s="30"/>
      <c r="AB22" s="30">
        <v>1</v>
      </c>
      <c r="AC22" s="30">
        <v>1</v>
      </c>
      <c r="AD22" s="30"/>
      <c r="AE22" s="30"/>
      <c r="AF22" s="30">
        <v>1</v>
      </c>
      <c r="AG22" s="30"/>
      <c r="AH22" s="30"/>
      <c r="AI22" s="30"/>
      <c r="AJ22" s="30"/>
      <c r="AK22" s="30">
        <v>1</v>
      </c>
      <c r="AL22" s="70"/>
      <c r="AM22" s="30">
        <v>1</v>
      </c>
      <c r="AN22" s="30">
        <v>1</v>
      </c>
      <c r="AO22" s="30">
        <v>1</v>
      </c>
      <c r="AP22" s="30">
        <v>1</v>
      </c>
      <c r="AQ22" s="30">
        <v>1</v>
      </c>
      <c r="AR22" s="30">
        <v>1</v>
      </c>
      <c r="AS22" s="30">
        <v>1</v>
      </c>
      <c r="AT22" s="30">
        <v>1</v>
      </c>
      <c r="AU22" s="30">
        <v>1</v>
      </c>
      <c r="AV22" s="30">
        <v>1</v>
      </c>
      <c r="AW22" s="30">
        <v>1</v>
      </c>
      <c r="AX22" s="30">
        <v>1</v>
      </c>
      <c r="AY22" s="30">
        <v>1</v>
      </c>
      <c r="AZ22" s="30"/>
      <c r="BA22" s="30">
        <v>1</v>
      </c>
      <c r="BB22" s="30">
        <v>1</v>
      </c>
      <c r="BC22" s="30"/>
      <c r="BD22" s="30">
        <v>1</v>
      </c>
      <c r="BE22" s="30"/>
      <c r="BF22" s="30">
        <v>1</v>
      </c>
      <c r="BG22" s="30"/>
      <c r="BH22" s="30">
        <v>1</v>
      </c>
      <c r="BI22" s="30">
        <v>1</v>
      </c>
      <c r="BJ22" s="30">
        <v>1</v>
      </c>
      <c r="BK22" s="30"/>
      <c r="BL22" s="30">
        <v>1</v>
      </c>
      <c r="BM22" s="30">
        <v>1</v>
      </c>
      <c r="BN22" s="30">
        <v>1</v>
      </c>
      <c r="BO22" s="30">
        <v>1</v>
      </c>
      <c r="BP22" s="30">
        <v>1</v>
      </c>
      <c r="BQ22" s="30">
        <v>1</v>
      </c>
      <c r="BR22" s="30">
        <v>1</v>
      </c>
      <c r="BS22" s="30"/>
      <c r="BT22" s="30"/>
      <c r="BU22" s="34">
        <v>1</v>
      </c>
      <c r="BV22" s="34"/>
      <c r="BW22" s="76"/>
      <c r="BX22" s="34"/>
      <c r="BY22" s="34"/>
      <c r="BZ22" s="34"/>
      <c r="CA22" s="44">
        <v>1</v>
      </c>
      <c r="CB22" s="44">
        <v>1</v>
      </c>
      <c r="CC22" s="45">
        <v>1</v>
      </c>
      <c r="CD22" s="45">
        <v>1</v>
      </c>
      <c r="CE22" s="45">
        <v>1</v>
      </c>
      <c r="CF22" s="45">
        <v>1</v>
      </c>
      <c r="CG22" s="45">
        <v>1</v>
      </c>
      <c r="CH22" s="30">
        <f>SUM(F22:CG22)</f>
        <v>45</v>
      </c>
      <c r="CI22" s="32">
        <f>CI20</f>
        <v>80</v>
      </c>
      <c r="CJ22" s="33">
        <f t="shared" si="45"/>
        <v>56.25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</row>
    <row r="23" spans="1:147" ht="18.600000000000001" customHeight="1" x14ac:dyDescent="0.35">
      <c r="B23" s="10" t="s">
        <v>5</v>
      </c>
      <c r="C23" s="1" t="s">
        <v>21</v>
      </c>
      <c r="D23" s="13"/>
      <c r="F23" s="70">
        <v>1</v>
      </c>
      <c r="G23" s="30"/>
      <c r="H23" s="30">
        <v>1</v>
      </c>
      <c r="I23" s="30">
        <v>1</v>
      </c>
      <c r="J23" s="30"/>
      <c r="K23" s="30"/>
      <c r="L23" s="30">
        <v>1</v>
      </c>
      <c r="M23" s="30"/>
      <c r="N23" s="30">
        <v>1</v>
      </c>
      <c r="O23" s="30"/>
      <c r="P23" s="30">
        <v>1</v>
      </c>
      <c r="Q23" s="30">
        <v>1</v>
      </c>
      <c r="R23" s="30"/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/>
      <c r="AC23" s="30"/>
      <c r="AD23" s="30">
        <v>1</v>
      </c>
      <c r="AE23" s="30">
        <v>1</v>
      </c>
      <c r="AF23" s="30"/>
      <c r="AG23" s="30">
        <v>1</v>
      </c>
      <c r="AH23" s="30">
        <v>1</v>
      </c>
      <c r="AI23" s="30">
        <v>1</v>
      </c>
      <c r="AJ23" s="30">
        <v>1</v>
      </c>
      <c r="AK23" s="30"/>
      <c r="AL23" s="70">
        <v>1</v>
      </c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>
        <v>1</v>
      </c>
      <c r="BA23" s="30"/>
      <c r="BB23" s="30"/>
      <c r="BC23" s="30">
        <v>1</v>
      </c>
      <c r="BD23" s="30"/>
      <c r="BE23" s="30">
        <v>1</v>
      </c>
      <c r="BF23" s="30"/>
      <c r="BG23" s="30">
        <v>1</v>
      </c>
      <c r="BH23" s="30"/>
      <c r="BI23" s="30"/>
      <c r="BJ23" s="30"/>
      <c r="BK23" s="30">
        <v>1</v>
      </c>
      <c r="BL23" s="30"/>
      <c r="BM23" s="30"/>
      <c r="BN23" s="30"/>
      <c r="BO23" s="30"/>
      <c r="BP23" s="30"/>
      <c r="BQ23" s="30"/>
      <c r="BR23" s="30"/>
      <c r="BS23" s="30">
        <v>1</v>
      </c>
      <c r="BT23" s="30">
        <v>1</v>
      </c>
      <c r="BU23" s="34"/>
      <c r="BV23" s="34">
        <v>1</v>
      </c>
      <c r="BW23" s="76">
        <v>1</v>
      </c>
      <c r="BX23" s="34">
        <v>1</v>
      </c>
      <c r="BY23" s="34">
        <v>1</v>
      </c>
      <c r="BZ23" s="34">
        <v>1</v>
      </c>
      <c r="CA23" s="44"/>
      <c r="CB23" s="44"/>
      <c r="CC23" s="45"/>
      <c r="CD23" s="45"/>
      <c r="CE23" s="45"/>
      <c r="CF23" s="45"/>
      <c r="CG23" s="45"/>
      <c r="CH23" s="30">
        <f>SUM(F23:CG23)</f>
        <v>35</v>
      </c>
      <c r="CI23" s="32">
        <f t="shared" si="44"/>
        <v>80</v>
      </c>
      <c r="CJ23" s="33">
        <f t="shared" si="45"/>
        <v>43.75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</row>
    <row r="24" spans="1:147" ht="24" customHeight="1" x14ac:dyDescent="0.35">
      <c r="A24" s="9">
        <f>A21+1</f>
        <v>5</v>
      </c>
      <c r="B24" s="10" t="s">
        <v>0</v>
      </c>
      <c r="C24" s="2" t="s">
        <v>83</v>
      </c>
      <c r="F24" s="70"/>
      <c r="G24" s="30"/>
      <c r="H24" s="7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70"/>
      <c r="AM24" s="71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5"/>
      <c r="BV24" s="35"/>
      <c r="BW24" s="79"/>
      <c r="BX24" s="35"/>
      <c r="BY24" s="35"/>
      <c r="BZ24" s="35"/>
      <c r="CA24" s="44"/>
      <c r="CB24" s="46"/>
      <c r="CC24" s="47"/>
      <c r="CD24" s="47"/>
      <c r="CE24" s="47"/>
      <c r="CF24" s="47"/>
      <c r="CG24" s="47"/>
      <c r="CH24" s="30"/>
      <c r="CI24" s="32"/>
      <c r="CJ24" s="33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</row>
    <row r="25" spans="1:147" ht="18" customHeight="1" x14ac:dyDescent="0.35">
      <c r="B25" s="10" t="s">
        <v>4</v>
      </c>
      <c r="C25" s="1" t="s">
        <v>20</v>
      </c>
      <c r="D25" s="13"/>
      <c r="F25" s="70"/>
      <c r="G25" s="30">
        <v>1</v>
      </c>
      <c r="H25" s="71"/>
      <c r="I25" s="30"/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/>
      <c r="R25" s="30">
        <v>1</v>
      </c>
      <c r="S25" s="30"/>
      <c r="T25" s="30"/>
      <c r="U25" s="30">
        <v>1</v>
      </c>
      <c r="V25" s="30"/>
      <c r="W25" s="30"/>
      <c r="X25" s="30"/>
      <c r="Y25" s="30"/>
      <c r="Z25" s="30">
        <v>1</v>
      </c>
      <c r="AA25" s="30"/>
      <c r="AB25" s="30"/>
      <c r="AC25" s="30"/>
      <c r="AD25" s="30"/>
      <c r="AE25" s="30">
        <v>1</v>
      </c>
      <c r="AF25" s="30">
        <v>1</v>
      </c>
      <c r="AG25" s="30">
        <v>1</v>
      </c>
      <c r="AH25" s="30"/>
      <c r="AI25" s="30"/>
      <c r="AJ25" s="30"/>
      <c r="AK25" s="30"/>
      <c r="AL25" s="70"/>
      <c r="AM25" s="71">
        <v>1</v>
      </c>
      <c r="AN25" s="30">
        <v>1</v>
      </c>
      <c r="AO25" s="30">
        <v>1</v>
      </c>
      <c r="AP25" s="30"/>
      <c r="AQ25" s="30">
        <v>1</v>
      </c>
      <c r="AR25" s="30">
        <v>1</v>
      </c>
      <c r="AS25" s="30">
        <v>1</v>
      </c>
      <c r="AT25" s="30">
        <v>1</v>
      </c>
      <c r="AU25" s="30">
        <v>1</v>
      </c>
      <c r="AV25" s="30">
        <v>1</v>
      </c>
      <c r="AW25" s="30">
        <v>1</v>
      </c>
      <c r="AX25" s="30">
        <v>1</v>
      </c>
      <c r="AY25" s="30">
        <v>1</v>
      </c>
      <c r="AZ25" s="30"/>
      <c r="BA25" s="30">
        <v>1</v>
      </c>
      <c r="BB25" s="30">
        <v>1</v>
      </c>
      <c r="BC25" s="30">
        <v>1</v>
      </c>
      <c r="BD25" s="30"/>
      <c r="BE25" s="30"/>
      <c r="BF25" s="30">
        <v>1</v>
      </c>
      <c r="BG25" s="30"/>
      <c r="BH25" s="30">
        <v>1</v>
      </c>
      <c r="BI25" s="30">
        <v>1</v>
      </c>
      <c r="BJ25" s="30">
        <v>1</v>
      </c>
      <c r="BK25" s="30"/>
      <c r="BL25" s="30">
        <v>1</v>
      </c>
      <c r="BM25" s="30">
        <v>1</v>
      </c>
      <c r="BN25" s="30">
        <v>1</v>
      </c>
      <c r="BO25" s="30"/>
      <c r="BP25" s="30">
        <v>1</v>
      </c>
      <c r="BQ25" s="30">
        <v>1</v>
      </c>
      <c r="BR25" s="30">
        <v>1</v>
      </c>
      <c r="BS25" s="30">
        <v>1</v>
      </c>
      <c r="BT25" s="30"/>
      <c r="BU25" s="35">
        <v>1</v>
      </c>
      <c r="BV25" s="35"/>
      <c r="BW25" s="79">
        <v>1</v>
      </c>
      <c r="BX25" s="35"/>
      <c r="BY25" s="35"/>
      <c r="BZ25" s="35"/>
      <c r="CA25" s="44">
        <v>1</v>
      </c>
      <c r="CB25" s="46">
        <v>1</v>
      </c>
      <c r="CC25" s="47">
        <v>1</v>
      </c>
      <c r="CD25" s="47">
        <v>1</v>
      </c>
      <c r="CE25" s="47">
        <v>1</v>
      </c>
      <c r="CF25" s="47">
        <v>1</v>
      </c>
      <c r="CG25" s="47">
        <v>1</v>
      </c>
      <c r="CH25" s="30">
        <f>SUM(F25:CG25)</f>
        <v>49</v>
      </c>
      <c r="CI25" s="32">
        <f>CI23</f>
        <v>80</v>
      </c>
      <c r="CJ25" s="33">
        <f t="shared" si="45"/>
        <v>61.250000000000007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</row>
    <row r="26" spans="1:147" ht="18.600000000000001" customHeight="1" x14ac:dyDescent="0.35">
      <c r="B26" s="10" t="s">
        <v>5</v>
      </c>
      <c r="C26" s="1" t="s">
        <v>21</v>
      </c>
      <c r="D26" s="13"/>
      <c r="F26" s="70">
        <v>1</v>
      </c>
      <c r="G26" s="30"/>
      <c r="H26" s="71">
        <v>1</v>
      </c>
      <c r="I26" s="30">
        <v>1</v>
      </c>
      <c r="J26" s="30"/>
      <c r="K26" s="30"/>
      <c r="L26" s="30"/>
      <c r="M26" s="30"/>
      <c r="N26" s="30"/>
      <c r="O26" s="30"/>
      <c r="P26" s="30"/>
      <c r="Q26" s="30">
        <v>1</v>
      </c>
      <c r="R26" s="30"/>
      <c r="S26" s="30">
        <v>1</v>
      </c>
      <c r="T26" s="30">
        <v>1</v>
      </c>
      <c r="U26" s="30"/>
      <c r="V26" s="30">
        <v>1</v>
      </c>
      <c r="W26" s="30">
        <v>1</v>
      </c>
      <c r="X26" s="30">
        <v>1</v>
      </c>
      <c r="Y26" s="30">
        <v>1</v>
      </c>
      <c r="Z26" s="30"/>
      <c r="AA26" s="30">
        <v>1</v>
      </c>
      <c r="AB26" s="30">
        <v>1</v>
      </c>
      <c r="AC26" s="30">
        <v>1</v>
      </c>
      <c r="AD26" s="30">
        <v>1</v>
      </c>
      <c r="AE26" s="30"/>
      <c r="AF26" s="30"/>
      <c r="AG26" s="30"/>
      <c r="AH26" s="30">
        <v>1</v>
      </c>
      <c r="AI26" s="30">
        <v>1</v>
      </c>
      <c r="AJ26" s="30">
        <v>1</v>
      </c>
      <c r="AK26" s="30">
        <v>1</v>
      </c>
      <c r="AL26" s="70">
        <v>1</v>
      </c>
      <c r="AM26" s="71"/>
      <c r="AN26" s="30"/>
      <c r="AO26" s="30"/>
      <c r="AP26" s="30">
        <v>1</v>
      </c>
      <c r="AQ26" s="30"/>
      <c r="AR26" s="30"/>
      <c r="AS26" s="30"/>
      <c r="AT26" s="30"/>
      <c r="AU26" s="30"/>
      <c r="AV26" s="30"/>
      <c r="AW26" s="30"/>
      <c r="AX26" s="30"/>
      <c r="AY26" s="30"/>
      <c r="AZ26" s="30">
        <v>1</v>
      </c>
      <c r="BA26" s="30"/>
      <c r="BB26" s="30"/>
      <c r="BC26" s="30"/>
      <c r="BD26" s="30">
        <v>1</v>
      </c>
      <c r="BE26" s="30">
        <v>1</v>
      </c>
      <c r="BF26" s="30"/>
      <c r="BG26" s="30">
        <v>1</v>
      </c>
      <c r="BH26" s="30"/>
      <c r="BI26" s="30"/>
      <c r="BJ26" s="30"/>
      <c r="BK26" s="30">
        <v>1</v>
      </c>
      <c r="BL26" s="30"/>
      <c r="BM26" s="30"/>
      <c r="BN26" s="30"/>
      <c r="BO26" s="30">
        <v>1</v>
      </c>
      <c r="BP26" s="30"/>
      <c r="BQ26" s="30"/>
      <c r="BR26" s="30"/>
      <c r="BS26" s="30"/>
      <c r="BT26" s="30">
        <v>1</v>
      </c>
      <c r="BU26" s="35"/>
      <c r="BV26" s="35">
        <v>1</v>
      </c>
      <c r="BW26" s="79"/>
      <c r="BX26" s="35">
        <v>1</v>
      </c>
      <c r="BY26" s="35">
        <v>1</v>
      </c>
      <c r="BZ26" s="35">
        <v>1</v>
      </c>
      <c r="CA26" s="44"/>
      <c r="CB26" s="46"/>
      <c r="CC26" s="47"/>
      <c r="CD26" s="47"/>
      <c r="CE26" s="47"/>
      <c r="CF26" s="47"/>
      <c r="CG26" s="47"/>
      <c r="CH26" s="30">
        <f>SUM(F26:CG26)</f>
        <v>31</v>
      </c>
      <c r="CI26" s="32">
        <f t="shared" si="44"/>
        <v>80</v>
      </c>
      <c r="CJ26" s="33">
        <f t="shared" si="45"/>
        <v>38.75</v>
      </c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</row>
    <row r="27" spans="1:147" ht="45.6" customHeight="1" x14ac:dyDescent="0.35">
      <c r="A27" s="9">
        <f>A24+1</f>
        <v>6</v>
      </c>
      <c r="B27" s="10" t="s">
        <v>0</v>
      </c>
      <c r="C27" s="2" t="s">
        <v>73</v>
      </c>
      <c r="F27" s="70"/>
      <c r="G27" s="30"/>
      <c r="H27" s="7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70"/>
      <c r="AM27" s="71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5"/>
      <c r="BV27" s="35"/>
      <c r="BW27" s="79"/>
      <c r="BX27" s="35"/>
      <c r="BY27" s="35"/>
      <c r="BZ27" s="35"/>
      <c r="CA27" s="44"/>
      <c r="CB27" s="46"/>
      <c r="CC27" s="47"/>
      <c r="CD27" s="47"/>
      <c r="CE27" s="47"/>
      <c r="CF27" s="47"/>
      <c r="CG27" s="47"/>
      <c r="CH27" s="30"/>
      <c r="CI27" s="32"/>
      <c r="CJ27" s="33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</row>
    <row r="28" spans="1:147" ht="18" customHeight="1" x14ac:dyDescent="0.35">
      <c r="B28" s="10" t="s">
        <v>4</v>
      </c>
      <c r="C28" s="1" t="s">
        <v>20</v>
      </c>
      <c r="D28" s="13"/>
      <c r="F28" s="70"/>
      <c r="G28" s="30"/>
      <c r="H28" s="71"/>
      <c r="I28" s="30"/>
      <c r="J28" s="30"/>
      <c r="K28" s="30">
        <v>1</v>
      </c>
      <c r="L28" s="30">
        <v>1</v>
      </c>
      <c r="M28" s="30">
        <v>1</v>
      </c>
      <c r="N28" s="30">
        <v>1</v>
      </c>
      <c r="O28" s="30">
        <v>1</v>
      </c>
      <c r="P28" s="30"/>
      <c r="Q28" s="30"/>
      <c r="R28" s="30">
        <v>1</v>
      </c>
      <c r="S28" s="30"/>
      <c r="T28" s="30"/>
      <c r="U28" s="30"/>
      <c r="V28" s="30"/>
      <c r="W28" s="30"/>
      <c r="X28" s="30"/>
      <c r="Y28" s="30"/>
      <c r="Z28" s="30"/>
      <c r="AA28" s="30">
        <v>1</v>
      </c>
      <c r="AB28" s="30"/>
      <c r="AC28" s="30"/>
      <c r="AD28" s="30"/>
      <c r="AE28" s="30"/>
      <c r="AF28" s="30"/>
      <c r="AG28" s="30"/>
      <c r="AH28" s="30"/>
      <c r="AI28" s="30">
        <v>1</v>
      </c>
      <c r="AJ28" s="30"/>
      <c r="AK28" s="30">
        <v>1</v>
      </c>
      <c r="AL28" s="70"/>
      <c r="AM28" s="71">
        <v>1</v>
      </c>
      <c r="AN28" s="30">
        <v>1</v>
      </c>
      <c r="AO28" s="30"/>
      <c r="AP28" s="30">
        <v>1</v>
      </c>
      <c r="AQ28" s="30">
        <v>1</v>
      </c>
      <c r="AR28" s="30">
        <v>1</v>
      </c>
      <c r="AS28" s="30">
        <v>1</v>
      </c>
      <c r="AT28" s="30">
        <v>1</v>
      </c>
      <c r="AU28" s="30">
        <v>1</v>
      </c>
      <c r="AV28" s="30">
        <v>1</v>
      </c>
      <c r="AW28" s="30">
        <v>1</v>
      </c>
      <c r="AX28" s="30"/>
      <c r="AY28" s="30">
        <v>1</v>
      </c>
      <c r="AZ28" s="30"/>
      <c r="BA28" s="30">
        <v>1</v>
      </c>
      <c r="BB28" s="30">
        <v>1</v>
      </c>
      <c r="BC28" s="30"/>
      <c r="BD28" s="30"/>
      <c r="BE28" s="30"/>
      <c r="BF28" s="30"/>
      <c r="BG28" s="30"/>
      <c r="BH28" s="30"/>
      <c r="BI28" s="30">
        <v>1</v>
      </c>
      <c r="BJ28" s="30">
        <v>1</v>
      </c>
      <c r="BK28" s="30"/>
      <c r="BL28" s="30">
        <v>1</v>
      </c>
      <c r="BM28" s="30">
        <v>1</v>
      </c>
      <c r="BN28" s="30"/>
      <c r="BO28" s="30">
        <v>1</v>
      </c>
      <c r="BP28" s="30">
        <v>1</v>
      </c>
      <c r="BQ28" s="30">
        <v>1</v>
      </c>
      <c r="BR28" s="30">
        <v>1</v>
      </c>
      <c r="BS28" s="30">
        <v>1</v>
      </c>
      <c r="BT28" s="30"/>
      <c r="BU28" s="35">
        <v>1</v>
      </c>
      <c r="BV28" s="35"/>
      <c r="BW28" s="79"/>
      <c r="BX28" s="35">
        <v>1</v>
      </c>
      <c r="BY28" s="35">
        <v>1</v>
      </c>
      <c r="BZ28" s="35">
        <v>1</v>
      </c>
      <c r="CA28" s="44">
        <v>1</v>
      </c>
      <c r="CB28" s="46">
        <v>1</v>
      </c>
      <c r="CC28" s="47">
        <v>1</v>
      </c>
      <c r="CD28" s="47">
        <v>1</v>
      </c>
      <c r="CE28" s="47">
        <v>1</v>
      </c>
      <c r="CF28" s="47"/>
      <c r="CG28" s="47">
        <v>1</v>
      </c>
      <c r="CH28" s="30">
        <f>SUM(F28:CG28)</f>
        <v>41</v>
      </c>
      <c r="CI28" s="32">
        <f>CI26</f>
        <v>80</v>
      </c>
      <c r="CJ28" s="33">
        <f t="shared" si="45"/>
        <v>51.249999999999993</v>
      </c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</row>
    <row r="29" spans="1:147" ht="18.600000000000001" customHeight="1" x14ac:dyDescent="0.35">
      <c r="B29" s="10" t="s">
        <v>5</v>
      </c>
      <c r="C29" s="1" t="s">
        <v>21</v>
      </c>
      <c r="D29" s="13"/>
      <c r="F29" s="70"/>
      <c r="G29" s="30"/>
      <c r="H29" s="71">
        <v>1</v>
      </c>
      <c r="I29" s="30">
        <v>1</v>
      </c>
      <c r="J29" s="30"/>
      <c r="K29" s="30"/>
      <c r="L29" s="30"/>
      <c r="M29" s="30"/>
      <c r="N29" s="30"/>
      <c r="O29" s="30"/>
      <c r="P29" s="30"/>
      <c r="Q29" s="30">
        <v>1</v>
      </c>
      <c r="R29" s="30"/>
      <c r="S29" s="30"/>
      <c r="T29" s="30">
        <v>1</v>
      </c>
      <c r="U29" s="30"/>
      <c r="V29" s="30">
        <v>1</v>
      </c>
      <c r="W29" s="30">
        <v>1</v>
      </c>
      <c r="X29" s="30">
        <v>1</v>
      </c>
      <c r="Y29" s="30">
        <v>1</v>
      </c>
      <c r="Z29" s="30">
        <v>1</v>
      </c>
      <c r="AA29" s="30"/>
      <c r="AB29" s="30">
        <v>1</v>
      </c>
      <c r="AC29" s="30">
        <v>1</v>
      </c>
      <c r="AD29" s="30">
        <v>1</v>
      </c>
      <c r="AE29" s="30"/>
      <c r="AF29" s="30">
        <v>1</v>
      </c>
      <c r="AG29" s="30">
        <v>1</v>
      </c>
      <c r="AH29" s="30">
        <v>1</v>
      </c>
      <c r="AI29" s="30"/>
      <c r="AJ29" s="30">
        <v>1</v>
      </c>
      <c r="AK29" s="30"/>
      <c r="AL29" s="70">
        <v>1</v>
      </c>
      <c r="AM29" s="71"/>
      <c r="AN29" s="30"/>
      <c r="AO29" s="30">
        <v>1</v>
      </c>
      <c r="AP29" s="30"/>
      <c r="AQ29" s="30"/>
      <c r="AR29" s="30"/>
      <c r="AS29" s="30"/>
      <c r="AT29" s="30"/>
      <c r="AU29" s="30"/>
      <c r="AV29" s="30"/>
      <c r="AW29" s="30"/>
      <c r="AX29" s="30">
        <v>1</v>
      </c>
      <c r="AY29" s="30"/>
      <c r="AZ29" s="30">
        <v>1</v>
      </c>
      <c r="BA29" s="30"/>
      <c r="BB29" s="30"/>
      <c r="BC29" s="30">
        <v>1</v>
      </c>
      <c r="BD29" s="30"/>
      <c r="BE29" s="30"/>
      <c r="BF29" s="30"/>
      <c r="BG29" s="30">
        <v>1</v>
      </c>
      <c r="BH29" s="30"/>
      <c r="BI29" s="30"/>
      <c r="BJ29" s="30"/>
      <c r="BK29" s="30">
        <v>1</v>
      </c>
      <c r="BL29" s="30"/>
      <c r="BM29" s="30"/>
      <c r="BN29" s="30">
        <v>1</v>
      </c>
      <c r="BO29" s="30"/>
      <c r="BP29" s="30"/>
      <c r="BQ29" s="30"/>
      <c r="BR29" s="30"/>
      <c r="BS29" s="30"/>
      <c r="BT29" s="30">
        <v>1</v>
      </c>
      <c r="BU29" s="35"/>
      <c r="BV29" s="35"/>
      <c r="BW29" s="79">
        <v>1</v>
      </c>
      <c r="BX29" s="35"/>
      <c r="BY29" s="35"/>
      <c r="BZ29" s="35"/>
      <c r="CA29" s="44"/>
      <c r="CB29" s="46"/>
      <c r="CC29" s="47"/>
      <c r="CD29" s="47"/>
      <c r="CE29" s="47"/>
      <c r="CF29" s="47"/>
      <c r="CG29" s="47"/>
      <c r="CH29" s="30">
        <f>SUM(F29:CG29)</f>
        <v>26</v>
      </c>
      <c r="CI29" s="32">
        <f t="shared" si="44"/>
        <v>80</v>
      </c>
      <c r="CJ29" s="33">
        <f t="shared" si="45"/>
        <v>32.5</v>
      </c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</row>
    <row r="30" spans="1:147" ht="21" customHeight="1" x14ac:dyDescent="0.35">
      <c r="B30" s="10" t="s">
        <v>6</v>
      </c>
      <c r="C30" s="1" t="s">
        <v>22</v>
      </c>
      <c r="D30" s="13"/>
      <c r="F30" s="70">
        <v>1</v>
      </c>
      <c r="G30" s="30">
        <v>1</v>
      </c>
      <c r="H30" s="71"/>
      <c r="I30" s="30"/>
      <c r="J30" s="30">
        <v>1</v>
      </c>
      <c r="K30" s="30"/>
      <c r="L30" s="30"/>
      <c r="M30" s="30"/>
      <c r="N30" s="30"/>
      <c r="O30" s="30"/>
      <c r="P30" s="30">
        <v>1</v>
      </c>
      <c r="Q30" s="30"/>
      <c r="R30" s="30"/>
      <c r="S30" s="30">
        <v>1</v>
      </c>
      <c r="T30" s="30"/>
      <c r="U30" s="30">
        <v>1</v>
      </c>
      <c r="V30" s="30"/>
      <c r="W30" s="30"/>
      <c r="X30" s="30"/>
      <c r="Y30" s="30"/>
      <c r="Z30" s="30"/>
      <c r="AA30" s="30"/>
      <c r="AB30" s="30"/>
      <c r="AC30" s="30"/>
      <c r="AD30" s="30"/>
      <c r="AE30" s="30">
        <v>1</v>
      </c>
      <c r="AF30" s="30"/>
      <c r="AG30" s="30"/>
      <c r="AH30" s="30"/>
      <c r="AI30" s="30"/>
      <c r="AJ30" s="30"/>
      <c r="AK30" s="30"/>
      <c r="AL30" s="70"/>
      <c r="AM30" s="71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>
        <v>1</v>
      </c>
      <c r="BE30" s="30">
        <v>1</v>
      </c>
      <c r="BF30" s="30">
        <v>1</v>
      </c>
      <c r="BG30" s="30"/>
      <c r="BH30" s="30">
        <v>1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5"/>
      <c r="BV30" s="35">
        <v>1</v>
      </c>
      <c r="BW30" s="79"/>
      <c r="BX30" s="35"/>
      <c r="BY30" s="35"/>
      <c r="BZ30" s="35"/>
      <c r="CA30" s="44"/>
      <c r="CB30" s="46"/>
      <c r="CC30" s="47"/>
      <c r="CD30" s="47"/>
      <c r="CE30" s="47"/>
      <c r="CF30" s="47">
        <v>1</v>
      </c>
      <c r="CG30" s="47"/>
      <c r="CH30" s="30">
        <f>SUM(F30:CG30)</f>
        <v>13</v>
      </c>
      <c r="CI30" s="32">
        <f t="shared" si="44"/>
        <v>80</v>
      </c>
      <c r="CJ30" s="33">
        <f t="shared" si="45"/>
        <v>16.25</v>
      </c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</row>
    <row r="31" spans="1:147" ht="21" customHeight="1" x14ac:dyDescent="0.35">
      <c r="A31" s="9">
        <f>A27+1</f>
        <v>7</v>
      </c>
      <c r="B31" s="10" t="s">
        <v>0</v>
      </c>
      <c r="C31" s="2" t="s">
        <v>23</v>
      </c>
      <c r="F31" s="70"/>
      <c r="G31" s="30"/>
      <c r="H31" s="7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70"/>
      <c r="AM31" s="71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5"/>
      <c r="BV31" s="35"/>
      <c r="BW31" s="79"/>
      <c r="BX31" s="35"/>
      <c r="BY31" s="35"/>
      <c r="BZ31" s="35"/>
      <c r="CA31" s="44"/>
      <c r="CB31" s="46"/>
      <c r="CC31" s="47"/>
      <c r="CD31" s="47"/>
      <c r="CE31" s="47"/>
      <c r="CF31" s="47"/>
      <c r="CG31" s="47"/>
      <c r="CH31" s="30"/>
      <c r="CI31" s="32"/>
      <c r="CJ31" s="33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</row>
    <row r="32" spans="1:147" ht="18" customHeight="1" x14ac:dyDescent="0.35">
      <c r="B32" s="10" t="s">
        <v>4</v>
      </c>
      <c r="C32" s="1" t="s">
        <v>20</v>
      </c>
      <c r="D32" s="13"/>
      <c r="F32" s="70"/>
      <c r="G32" s="30">
        <v>1</v>
      </c>
      <c r="H32" s="71"/>
      <c r="I32" s="30"/>
      <c r="J32" s="30">
        <v>1</v>
      </c>
      <c r="K32" s="30"/>
      <c r="L32" s="30"/>
      <c r="M32" s="30"/>
      <c r="N32" s="30">
        <v>1</v>
      </c>
      <c r="O32" s="30">
        <v>1</v>
      </c>
      <c r="P32" s="30"/>
      <c r="Q32" s="30"/>
      <c r="R32" s="30">
        <v>1</v>
      </c>
      <c r="S32" s="30"/>
      <c r="T32" s="30">
        <v>1</v>
      </c>
      <c r="U32" s="30"/>
      <c r="V32" s="30"/>
      <c r="W32" s="30"/>
      <c r="X32" s="30"/>
      <c r="Y32" s="30"/>
      <c r="Z32" s="30">
        <v>1</v>
      </c>
      <c r="AA32" s="30"/>
      <c r="AB32" s="30"/>
      <c r="AC32" s="30"/>
      <c r="AD32" s="30">
        <v>1</v>
      </c>
      <c r="AE32" s="30">
        <v>1</v>
      </c>
      <c r="AF32" s="30"/>
      <c r="AG32" s="30"/>
      <c r="AH32" s="30"/>
      <c r="AI32" s="30"/>
      <c r="AJ32" s="30">
        <v>1</v>
      </c>
      <c r="AK32" s="30"/>
      <c r="AL32" s="70"/>
      <c r="AM32" s="71"/>
      <c r="AN32" s="30"/>
      <c r="AO32" s="30"/>
      <c r="AP32" s="30"/>
      <c r="AQ32" s="30"/>
      <c r="AR32" s="30">
        <v>1</v>
      </c>
      <c r="AS32" s="30">
        <v>1</v>
      </c>
      <c r="AT32" s="30"/>
      <c r="AU32" s="30"/>
      <c r="AV32" s="30"/>
      <c r="AW32" s="30">
        <v>1</v>
      </c>
      <c r="AX32" s="30"/>
      <c r="AY32" s="30">
        <v>1</v>
      </c>
      <c r="AZ32" s="30">
        <v>1</v>
      </c>
      <c r="BA32" s="30"/>
      <c r="BB32" s="30">
        <v>1</v>
      </c>
      <c r="BC32" s="30">
        <v>1</v>
      </c>
      <c r="BD32" s="30"/>
      <c r="BE32" s="30">
        <v>1</v>
      </c>
      <c r="BF32" s="30"/>
      <c r="BG32" s="30"/>
      <c r="BH32" s="30">
        <v>1</v>
      </c>
      <c r="BI32" s="30"/>
      <c r="BJ32" s="30"/>
      <c r="BK32" s="30"/>
      <c r="BL32" s="30"/>
      <c r="BM32" s="30">
        <v>1</v>
      </c>
      <c r="BN32" s="30">
        <v>1</v>
      </c>
      <c r="BO32" s="30"/>
      <c r="BP32" s="30"/>
      <c r="BQ32" s="30">
        <v>1</v>
      </c>
      <c r="BR32" s="30">
        <v>1</v>
      </c>
      <c r="BS32" s="30">
        <v>1</v>
      </c>
      <c r="BT32" s="30">
        <v>1</v>
      </c>
      <c r="BU32" s="35">
        <v>1</v>
      </c>
      <c r="BV32" s="35">
        <v>1</v>
      </c>
      <c r="BW32" s="79"/>
      <c r="BX32" s="35"/>
      <c r="BY32" s="35"/>
      <c r="BZ32" s="35">
        <v>1</v>
      </c>
      <c r="CA32" s="44">
        <v>1</v>
      </c>
      <c r="CB32" s="46">
        <v>1</v>
      </c>
      <c r="CC32" s="47"/>
      <c r="CD32" s="47"/>
      <c r="CE32" s="47">
        <v>1</v>
      </c>
      <c r="CF32" s="47"/>
      <c r="CG32" s="47">
        <v>1</v>
      </c>
      <c r="CH32" s="30">
        <f>SUM(F32:CG32)</f>
        <v>32</v>
      </c>
      <c r="CI32" s="32">
        <f>CI30</f>
        <v>80</v>
      </c>
      <c r="CJ32" s="33">
        <f t="shared" si="45"/>
        <v>40</v>
      </c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</row>
    <row r="33" spans="1:107" ht="18.600000000000001" customHeight="1" x14ac:dyDescent="0.35">
      <c r="B33" s="10" t="s">
        <v>5</v>
      </c>
      <c r="C33" s="1" t="s">
        <v>21</v>
      </c>
      <c r="D33" s="13"/>
      <c r="F33" s="70">
        <v>1</v>
      </c>
      <c r="G33" s="30"/>
      <c r="H33" s="71">
        <v>1</v>
      </c>
      <c r="I33" s="30">
        <v>1</v>
      </c>
      <c r="J33" s="30"/>
      <c r="K33" s="30">
        <v>1</v>
      </c>
      <c r="L33" s="30">
        <v>1</v>
      </c>
      <c r="M33" s="30">
        <v>1</v>
      </c>
      <c r="N33" s="30"/>
      <c r="O33" s="30"/>
      <c r="P33" s="30">
        <v>1</v>
      </c>
      <c r="Q33" s="30">
        <v>1</v>
      </c>
      <c r="R33" s="30"/>
      <c r="S33" s="30">
        <v>1</v>
      </c>
      <c r="T33" s="30"/>
      <c r="U33" s="30">
        <v>1</v>
      </c>
      <c r="V33" s="30">
        <v>1</v>
      </c>
      <c r="W33" s="30">
        <v>1</v>
      </c>
      <c r="X33" s="30">
        <v>1</v>
      </c>
      <c r="Y33" s="30">
        <v>1</v>
      </c>
      <c r="Z33" s="30"/>
      <c r="AA33" s="30">
        <v>1</v>
      </c>
      <c r="AB33" s="30">
        <v>1</v>
      </c>
      <c r="AC33" s="30">
        <v>1</v>
      </c>
      <c r="AD33" s="30"/>
      <c r="AE33" s="30"/>
      <c r="AF33" s="30">
        <v>1</v>
      </c>
      <c r="AG33" s="30">
        <v>1</v>
      </c>
      <c r="AH33" s="30">
        <v>1</v>
      </c>
      <c r="AI33" s="30">
        <v>1</v>
      </c>
      <c r="AJ33" s="30"/>
      <c r="AK33" s="30">
        <v>1</v>
      </c>
      <c r="AL33" s="70">
        <v>1</v>
      </c>
      <c r="AM33" s="71">
        <v>1</v>
      </c>
      <c r="AN33" s="30">
        <v>1</v>
      </c>
      <c r="AO33" s="30">
        <v>1</v>
      </c>
      <c r="AP33" s="30"/>
      <c r="AQ33" s="30">
        <v>1</v>
      </c>
      <c r="AR33" s="30"/>
      <c r="AS33" s="30"/>
      <c r="AT33" s="30">
        <v>1</v>
      </c>
      <c r="AU33" s="30">
        <v>1</v>
      </c>
      <c r="AV33" s="30">
        <v>1</v>
      </c>
      <c r="AW33" s="30"/>
      <c r="AX33" s="30">
        <v>1</v>
      </c>
      <c r="AY33" s="30"/>
      <c r="AZ33" s="30"/>
      <c r="BA33" s="30">
        <v>1</v>
      </c>
      <c r="BB33" s="30"/>
      <c r="BC33" s="30"/>
      <c r="BD33" s="30">
        <v>1</v>
      </c>
      <c r="BE33" s="30"/>
      <c r="BF33" s="30">
        <v>1</v>
      </c>
      <c r="BG33" s="30">
        <v>1</v>
      </c>
      <c r="BH33" s="30"/>
      <c r="BI33" s="30">
        <v>1</v>
      </c>
      <c r="BJ33" s="30">
        <v>1</v>
      </c>
      <c r="BK33" s="30">
        <v>1</v>
      </c>
      <c r="BL33" s="30"/>
      <c r="BM33" s="30"/>
      <c r="BN33" s="30"/>
      <c r="BO33" s="30">
        <v>1</v>
      </c>
      <c r="BP33" s="30">
        <v>1</v>
      </c>
      <c r="BQ33" s="30"/>
      <c r="BR33" s="30"/>
      <c r="BS33" s="30"/>
      <c r="BT33" s="30"/>
      <c r="BU33" s="35"/>
      <c r="BV33" s="35"/>
      <c r="BW33" s="79">
        <v>1</v>
      </c>
      <c r="BX33" s="35">
        <v>1</v>
      </c>
      <c r="BY33" s="35">
        <v>1</v>
      </c>
      <c r="BZ33" s="35"/>
      <c r="CA33" s="44"/>
      <c r="CB33" s="46"/>
      <c r="CC33" s="47">
        <v>1</v>
      </c>
      <c r="CD33" s="47">
        <v>1</v>
      </c>
      <c r="CE33" s="47"/>
      <c r="CF33" s="47">
        <v>1</v>
      </c>
      <c r="CG33" s="47"/>
      <c r="CH33" s="30">
        <f>SUM(F33:CG33)</f>
        <v>46</v>
      </c>
      <c r="CI33" s="32">
        <f t="shared" si="44"/>
        <v>80</v>
      </c>
      <c r="CJ33" s="33">
        <f t="shared" si="45"/>
        <v>57.499999999999993</v>
      </c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</row>
    <row r="34" spans="1:107" ht="29.4" customHeight="1" x14ac:dyDescent="0.35">
      <c r="A34" s="9">
        <f>A31+1</f>
        <v>8</v>
      </c>
      <c r="B34" s="10" t="s">
        <v>0</v>
      </c>
      <c r="C34" s="2" t="s">
        <v>24</v>
      </c>
      <c r="F34" s="70"/>
      <c r="G34" s="30"/>
      <c r="H34" s="7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70"/>
      <c r="AM34" s="7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5"/>
      <c r="BV34" s="35"/>
      <c r="BW34" s="79"/>
      <c r="BX34" s="35"/>
      <c r="BY34" s="35"/>
      <c r="BZ34" s="35"/>
      <c r="CA34" s="44"/>
      <c r="CB34" s="46"/>
      <c r="CC34" s="47"/>
      <c r="CD34" s="47"/>
      <c r="CE34" s="47"/>
      <c r="CF34" s="47"/>
      <c r="CG34" s="47"/>
      <c r="CH34" s="30"/>
      <c r="CI34" s="32"/>
      <c r="CJ34" s="33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</row>
    <row r="35" spans="1:107" ht="18.600000000000001" customHeight="1" x14ac:dyDescent="0.35">
      <c r="B35" s="10" t="s">
        <v>4</v>
      </c>
      <c r="C35" s="1" t="s">
        <v>25</v>
      </c>
      <c r="D35" s="13"/>
      <c r="F35" s="70"/>
      <c r="G35" s="30"/>
      <c r="H35" s="71"/>
      <c r="I35" s="30">
        <v>1</v>
      </c>
      <c r="J35" s="30">
        <v>1</v>
      </c>
      <c r="K35" s="30">
        <v>1</v>
      </c>
      <c r="L35" s="30">
        <v>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>
        <v>1</v>
      </c>
      <c r="AF35" s="30"/>
      <c r="AG35" s="30"/>
      <c r="AH35" s="30"/>
      <c r="AI35" s="30"/>
      <c r="AJ35" s="30"/>
      <c r="AK35" s="30"/>
      <c r="AL35" s="70"/>
      <c r="AM35" s="71">
        <v>1</v>
      </c>
      <c r="AN35" s="30"/>
      <c r="AO35" s="30">
        <v>1</v>
      </c>
      <c r="AP35" s="30">
        <v>1</v>
      </c>
      <c r="AQ35" s="30">
        <v>1</v>
      </c>
      <c r="AR35" s="30">
        <v>1</v>
      </c>
      <c r="AS35" s="30">
        <v>1</v>
      </c>
      <c r="AT35" s="30">
        <v>1</v>
      </c>
      <c r="AU35" s="30"/>
      <c r="AV35" s="30"/>
      <c r="AW35" s="30"/>
      <c r="AX35" s="30"/>
      <c r="AY35" s="30">
        <v>1</v>
      </c>
      <c r="AZ35" s="30"/>
      <c r="BA35" s="30">
        <v>1</v>
      </c>
      <c r="BB35" s="30">
        <v>1</v>
      </c>
      <c r="BC35" s="30"/>
      <c r="BD35" s="30"/>
      <c r="BE35" s="30"/>
      <c r="BF35" s="30"/>
      <c r="BG35" s="30"/>
      <c r="BH35" s="30"/>
      <c r="BI35" s="30">
        <v>1</v>
      </c>
      <c r="BJ35" s="30"/>
      <c r="BK35" s="30"/>
      <c r="BL35" s="30"/>
      <c r="BM35" s="30"/>
      <c r="BN35" s="30">
        <v>1</v>
      </c>
      <c r="BO35" s="30"/>
      <c r="BP35" s="30">
        <v>1</v>
      </c>
      <c r="BQ35" s="30">
        <v>1</v>
      </c>
      <c r="BR35" s="30">
        <v>1</v>
      </c>
      <c r="BS35" s="30">
        <v>1</v>
      </c>
      <c r="BT35" s="30"/>
      <c r="BU35" s="35">
        <v>1</v>
      </c>
      <c r="BV35" s="35"/>
      <c r="BW35" s="79"/>
      <c r="BX35" s="35"/>
      <c r="BY35" s="35"/>
      <c r="BZ35" s="35"/>
      <c r="CA35" s="44"/>
      <c r="CB35" s="46">
        <v>1</v>
      </c>
      <c r="CC35" s="47">
        <v>1</v>
      </c>
      <c r="CD35" s="47"/>
      <c r="CE35" s="47"/>
      <c r="CF35" s="47"/>
      <c r="CG35" s="47"/>
      <c r="CH35" s="30">
        <f>SUM(F35:CG35)</f>
        <v>24</v>
      </c>
      <c r="CI35" s="32">
        <f>CI33</f>
        <v>80</v>
      </c>
      <c r="CJ35" s="33">
        <f t="shared" si="45"/>
        <v>30</v>
      </c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</row>
    <row r="36" spans="1:107" ht="18.600000000000001" customHeight="1" x14ac:dyDescent="0.35">
      <c r="B36" s="10" t="s">
        <v>5</v>
      </c>
      <c r="C36" s="1" t="s">
        <v>26</v>
      </c>
      <c r="D36" s="13"/>
      <c r="F36" s="70"/>
      <c r="G36" s="30">
        <v>1</v>
      </c>
      <c r="H36" s="71">
        <v>1</v>
      </c>
      <c r="I36" s="30"/>
      <c r="J36" s="30"/>
      <c r="K36" s="30"/>
      <c r="L36" s="30"/>
      <c r="M36" s="30">
        <v>1</v>
      </c>
      <c r="N36" s="30">
        <v>1</v>
      </c>
      <c r="O36" s="30">
        <v>1</v>
      </c>
      <c r="P36" s="30"/>
      <c r="Q36" s="30"/>
      <c r="R36" s="30">
        <v>1</v>
      </c>
      <c r="S36" s="30"/>
      <c r="T36" s="30"/>
      <c r="U36" s="30">
        <v>1</v>
      </c>
      <c r="V36" s="30"/>
      <c r="W36" s="30"/>
      <c r="X36" s="30"/>
      <c r="Y36" s="30">
        <v>1</v>
      </c>
      <c r="Z36" s="30">
        <v>1</v>
      </c>
      <c r="AA36" s="30">
        <v>1</v>
      </c>
      <c r="AB36" s="30"/>
      <c r="AC36" s="30"/>
      <c r="AD36" s="30">
        <v>1</v>
      </c>
      <c r="AE36" s="30"/>
      <c r="AF36" s="30">
        <v>1</v>
      </c>
      <c r="AG36" s="30">
        <v>1</v>
      </c>
      <c r="AH36" s="30"/>
      <c r="AI36" s="30"/>
      <c r="AJ36" s="30">
        <v>1</v>
      </c>
      <c r="AK36" s="30"/>
      <c r="AL36" s="70"/>
      <c r="AM36" s="71"/>
      <c r="AN36" s="30">
        <v>1</v>
      </c>
      <c r="AO36" s="30"/>
      <c r="AP36" s="30"/>
      <c r="AQ36" s="30"/>
      <c r="AR36" s="30"/>
      <c r="AS36" s="30"/>
      <c r="AT36" s="30"/>
      <c r="AU36" s="30"/>
      <c r="AV36" s="30"/>
      <c r="AW36" s="30">
        <v>1</v>
      </c>
      <c r="AX36" s="30">
        <v>1</v>
      </c>
      <c r="AY36" s="30"/>
      <c r="AZ36" s="30">
        <v>1</v>
      </c>
      <c r="BA36" s="30"/>
      <c r="BB36" s="30"/>
      <c r="BC36" s="30"/>
      <c r="BD36" s="30"/>
      <c r="BE36" s="30"/>
      <c r="BF36" s="30">
        <v>1</v>
      </c>
      <c r="BG36" s="30"/>
      <c r="BH36" s="30">
        <v>1</v>
      </c>
      <c r="BI36" s="30"/>
      <c r="BJ36" s="30">
        <v>1</v>
      </c>
      <c r="BK36" s="30">
        <v>1</v>
      </c>
      <c r="BL36" s="30">
        <v>1</v>
      </c>
      <c r="BM36" s="30"/>
      <c r="BN36" s="30"/>
      <c r="BO36" s="30"/>
      <c r="BP36" s="30"/>
      <c r="BQ36" s="30"/>
      <c r="BR36" s="30"/>
      <c r="BS36" s="30"/>
      <c r="BT36" s="30">
        <v>1</v>
      </c>
      <c r="BU36" s="35"/>
      <c r="BV36" s="35">
        <v>1</v>
      </c>
      <c r="BW36" s="79"/>
      <c r="BX36" s="35">
        <v>1</v>
      </c>
      <c r="BY36" s="35"/>
      <c r="BZ36" s="35"/>
      <c r="CA36" s="44"/>
      <c r="CB36" s="46"/>
      <c r="CC36" s="47"/>
      <c r="CD36" s="47"/>
      <c r="CE36" s="47">
        <v>1</v>
      </c>
      <c r="CF36" s="47">
        <v>1</v>
      </c>
      <c r="CG36" s="47">
        <v>1</v>
      </c>
      <c r="CH36" s="30">
        <f>SUM(F36:CG36)</f>
        <v>29</v>
      </c>
      <c r="CI36" s="32">
        <f t="shared" si="44"/>
        <v>80</v>
      </c>
      <c r="CJ36" s="33">
        <f t="shared" si="45"/>
        <v>36.25</v>
      </c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</row>
    <row r="37" spans="1:107" ht="18.600000000000001" customHeight="1" x14ac:dyDescent="0.35">
      <c r="B37" s="10" t="s">
        <v>6</v>
      </c>
      <c r="C37" s="1" t="s">
        <v>27</v>
      </c>
      <c r="D37" s="13"/>
      <c r="F37" s="70">
        <v>1</v>
      </c>
      <c r="G37" s="30"/>
      <c r="H37" s="71"/>
      <c r="I37" s="30"/>
      <c r="J37" s="30"/>
      <c r="K37" s="30"/>
      <c r="L37" s="30"/>
      <c r="M37" s="30"/>
      <c r="N37" s="30"/>
      <c r="O37" s="30"/>
      <c r="P37" s="30">
        <v>1</v>
      </c>
      <c r="Q37" s="30">
        <v>1</v>
      </c>
      <c r="R37" s="30"/>
      <c r="S37" s="30"/>
      <c r="T37" s="30"/>
      <c r="U37" s="30"/>
      <c r="V37" s="30">
        <v>1</v>
      </c>
      <c r="W37" s="30">
        <v>1</v>
      </c>
      <c r="X37" s="30">
        <v>1</v>
      </c>
      <c r="Y37" s="30"/>
      <c r="Z37" s="30"/>
      <c r="AA37" s="30"/>
      <c r="AB37" s="30"/>
      <c r="AC37" s="30">
        <v>1</v>
      </c>
      <c r="AD37" s="30"/>
      <c r="AE37" s="30"/>
      <c r="AF37" s="30"/>
      <c r="AG37" s="30"/>
      <c r="AH37" s="30"/>
      <c r="AI37" s="30">
        <v>1</v>
      </c>
      <c r="AJ37" s="30"/>
      <c r="AK37" s="30">
        <v>1</v>
      </c>
      <c r="AL37" s="70"/>
      <c r="AM37" s="71"/>
      <c r="AN37" s="30"/>
      <c r="AO37" s="30"/>
      <c r="AP37" s="30"/>
      <c r="AQ37" s="30"/>
      <c r="AR37" s="30"/>
      <c r="AS37" s="30"/>
      <c r="AT37" s="30"/>
      <c r="AU37" s="30">
        <v>1</v>
      </c>
      <c r="AV37" s="30">
        <v>1</v>
      </c>
      <c r="AW37" s="30"/>
      <c r="AX37" s="30"/>
      <c r="AY37" s="30"/>
      <c r="AZ37" s="30"/>
      <c r="BA37" s="30"/>
      <c r="BB37" s="30"/>
      <c r="BC37" s="30">
        <v>1</v>
      </c>
      <c r="BD37" s="30">
        <v>1</v>
      </c>
      <c r="BE37" s="30">
        <v>1</v>
      </c>
      <c r="BF37" s="30"/>
      <c r="BG37" s="30">
        <v>1</v>
      </c>
      <c r="BH37" s="30"/>
      <c r="BI37" s="30"/>
      <c r="BJ37" s="30"/>
      <c r="BK37" s="30"/>
      <c r="BL37" s="30"/>
      <c r="BM37" s="30">
        <v>1</v>
      </c>
      <c r="BN37" s="30"/>
      <c r="BO37" s="30">
        <v>1</v>
      </c>
      <c r="BP37" s="30"/>
      <c r="BQ37" s="30"/>
      <c r="BR37" s="30"/>
      <c r="BS37" s="30"/>
      <c r="BT37" s="30"/>
      <c r="BU37" s="35"/>
      <c r="BV37" s="35"/>
      <c r="BW37" s="79">
        <v>1</v>
      </c>
      <c r="BX37" s="35"/>
      <c r="BY37" s="35">
        <v>1</v>
      </c>
      <c r="BZ37" s="35">
        <v>1</v>
      </c>
      <c r="CA37" s="44">
        <v>1</v>
      </c>
      <c r="CB37" s="46"/>
      <c r="CC37" s="47"/>
      <c r="CD37" s="47"/>
      <c r="CE37" s="47"/>
      <c r="CF37" s="47"/>
      <c r="CG37" s="47"/>
      <c r="CH37" s="30">
        <f>SUM(F37:CG37)</f>
        <v>21</v>
      </c>
      <c r="CI37" s="32">
        <f t="shared" si="44"/>
        <v>80</v>
      </c>
      <c r="CJ37" s="33">
        <f t="shared" si="45"/>
        <v>26.25</v>
      </c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</row>
    <row r="38" spans="1:107" ht="18.600000000000001" customHeight="1" x14ac:dyDescent="0.35">
      <c r="B38" s="10" t="s">
        <v>8</v>
      </c>
      <c r="C38" s="1" t="s">
        <v>28</v>
      </c>
      <c r="D38" s="13"/>
      <c r="F38" s="70"/>
      <c r="G38" s="30"/>
      <c r="H38" s="7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v>1</v>
      </c>
      <c r="T38" s="30"/>
      <c r="U38" s="30"/>
      <c r="V38" s="30"/>
      <c r="W38" s="30"/>
      <c r="X38" s="30"/>
      <c r="Y38" s="30"/>
      <c r="Z38" s="30"/>
      <c r="AA38" s="30"/>
      <c r="AB38" s="30">
        <v>1</v>
      </c>
      <c r="AC38" s="30"/>
      <c r="AD38" s="30"/>
      <c r="AE38" s="30"/>
      <c r="AF38" s="30"/>
      <c r="AG38" s="30"/>
      <c r="AH38" s="30">
        <v>1</v>
      </c>
      <c r="AI38" s="30"/>
      <c r="AJ38" s="30"/>
      <c r="AK38" s="30"/>
      <c r="AL38" s="70">
        <v>1</v>
      </c>
      <c r="AM38" s="71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5"/>
      <c r="BV38" s="35"/>
      <c r="BW38" s="79"/>
      <c r="BX38" s="35"/>
      <c r="BY38" s="35"/>
      <c r="BZ38" s="35"/>
      <c r="CA38" s="44"/>
      <c r="CB38" s="46"/>
      <c r="CC38" s="47"/>
      <c r="CD38" s="47">
        <v>1</v>
      </c>
      <c r="CE38" s="47"/>
      <c r="CF38" s="47"/>
      <c r="CG38" s="47"/>
      <c r="CH38" s="30">
        <f>SUM(F38:CG38)</f>
        <v>5</v>
      </c>
      <c r="CI38" s="32">
        <f t="shared" si="44"/>
        <v>80</v>
      </c>
      <c r="CJ38" s="33">
        <f t="shared" si="45"/>
        <v>6.25</v>
      </c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07" ht="37.799999999999997" customHeight="1" x14ac:dyDescent="0.35">
      <c r="A39" s="9">
        <f>A34+1</f>
        <v>9</v>
      </c>
      <c r="B39" s="10" t="s">
        <v>0</v>
      </c>
      <c r="C39" s="2" t="s">
        <v>88</v>
      </c>
      <c r="F39" s="70"/>
      <c r="G39" s="30"/>
      <c r="H39" s="71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70"/>
      <c r="AM39" s="71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5"/>
      <c r="BV39" s="35"/>
      <c r="BW39" s="79"/>
      <c r="BX39" s="35"/>
      <c r="BY39" s="35"/>
      <c r="BZ39" s="35"/>
      <c r="CA39" s="44"/>
      <c r="CB39" s="46"/>
      <c r="CC39" s="47"/>
      <c r="CD39" s="47"/>
      <c r="CE39" s="47"/>
      <c r="CF39" s="47"/>
      <c r="CG39" s="47"/>
      <c r="CH39" s="30"/>
      <c r="CI39" s="32"/>
      <c r="CJ39" s="33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</row>
    <row r="40" spans="1:107" ht="16.95" customHeight="1" x14ac:dyDescent="0.35">
      <c r="B40" s="10" t="s">
        <v>4</v>
      </c>
      <c r="C40" s="1" t="s">
        <v>29</v>
      </c>
      <c r="D40" s="13"/>
      <c r="F40" s="70"/>
      <c r="G40" s="30">
        <v>1</v>
      </c>
      <c r="H40" s="71">
        <v>1</v>
      </c>
      <c r="I40" s="30">
        <v>1</v>
      </c>
      <c r="J40" s="30">
        <v>1</v>
      </c>
      <c r="K40" s="30"/>
      <c r="L40" s="30">
        <v>1</v>
      </c>
      <c r="M40" s="30">
        <v>1</v>
      </c>
      <c r="N40" s="30">
        <v>1</v>
      </c>
      <c r="O40" s="30">
        <v>1</v>
      </c>
      <c r="P40" s="30">
        <v>1</v>
      </c>
      <c r="Q40" s="30">
        <v>1</v>
      </c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>
        <v>1</v>
      </c>
      <c r="X40" s="30">
        <v>1</v>
      </c>
      <c r="Y40" s="30">
        <v>1</v>
      </c>
      <c r="Z40" s="30">
        <v>1</v>
      </c>
      <c r="AA40" s="30">
        <v>1</v>
      </c>
      <c r="AB40" s="30">
        <v>1</v>
      </c>
      <c r="AC40" s="30">
        <v>1</v>
      </c>
      <c r="AD40" s="30"/>
      <c r="AE40" s="30">
        <v>1</v>
      </c>
      <c r="AF40" s="30">
        <v>1</v>
      </c>
      <c r="AG40" s="30"/>
      <c r="AH40" s="30">
        <v>1</v>
      </c>
      <c r="AI40" s="30">
        <v>1</v>
      </c>
      <c r="AJ40" s="30">
        <v>1</v>
      </c>
      <c r="AK40" s="30">
        <v>1</v>
      </c>
      <c r="AL40" s="70">
        <v>1</v>
      </c>
      <c r="AM40" s="71">
        <v>1</v>
      </c>
      <c r="AN40" s="30">
        <v>1</v>
      </c>
      <c r="AO40" s="30">
        <v>1</v>
      </c>
      <c r="AP40" s="30">
        <v>1</v>
      </c>
      <c r="AQ40" s="30"/>
      <c r="AR40" s="30">
        <v>1</v>
      </c>
      <c r="AS40" s="30">
        <v>1</v>
      </c>
      <c r="AT40" s="30">
        <v>1</v>
      </c>
      <c r="AU40" s="30">
        <v>1</v>
      </c>
      <c r="AV40" s="30"/>
      <c r="AW40" s="30">
        <v>1</v>
      </c>
      <c r="AX40" s="30">
        <v>1</v>
      </c>
      <c r="AY40" s="30"/>
      <c r="AZ40" s="30"/>
      <c r="BA40" s="30">
        <v>1</v>
      </c>
      <c r="BB40" s="30">
        <v>1</v>
      </c>
      <c r="BC40" s="30">
        <v>1</v>
      </c>
      <c r="BD40" s="30"/>
      <c r="BE40" s="30">
        <v>1</v>
      </c>
      <c r="BF40" s="30">
        <v>1</v>
      </c>
      <c r="BG40" s="30"/>
      <c r="BH40" s="30">
        <v>1</v>
      </c>
      <c r="BI40" s="30"/>
      <c r="BJ40" s="30">
        <v>1</v>
      </c>
      <c r="BK40" s="30">
        <v>1</v>
      </c>
      <c r="BL40" s="30">
        <v>1</v>
      </c>
      <c r="BM40" s="30">
        <v>1</v>
      </c>
      <c r="BN40" s="30"/>
      <c r="BO40" s="30">
        <v>1</v>
      </c>
      <c r="BP40" s="30"/>
      <c r="BQ40" s="30">
        <v>1</v>
      </c>
      <c r="BR40" s="30"/>
      <c r="BS40" s="30">
        <v>1</v>
      </c>
      <c r="BT40" s="30">
        <v>1</v>
      </c>
      <c r="BU40" s="35">
        <v>1</v>
      </c>
      <c r="BV40" s="35">
        <v>1</v>
      </c>
      <c r="BW40" s="79">
        <v>1</v>
      </c>
      <c r="BX40" s="35">
        <v>1</v>
      </c>
      <c r="BY40" s="35">
        <v>1</v>
      </c>
      <c r="BZ40" s="35">
        <v>1</v>
      </c>
      <c r="CA40" s="44">
        <v>1</v>
      </c>
      <c r="CB40" s="46">
        <v>1</v>
      </c>
      <c r="CC40" s="47">
        <v>1</v>
      </c>
      <c r="CD40" s="47">
        <v>1</v>
      </c>
      <c r="CE40" s="47"/>
      <c r="CF40" s="47">
        <v>1</v>
      </c>
      <c r="CG40" s="47">
        <v>1</v>
      </c>
      <c r="CH40" s="30">
        <f>SUM(F40:CG40)</f>
        <v>65</v>
      </c>
      <c r="CI40" s="32">
        <f>CI38</f>
        <v>80</v>
      </c>
      <c r="CJ40" s="94">
        <f t="shared" si="45"/>
        <v>81.25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:107" ht="16.95" customHeight="1" x14ac:dyDescent="0.35">
      <c r="B41" s="10" t="s">
        <v>5</v>
      </c>
      <c r="C41" s="1" t="s">
        <v>30</v>
      </c>
      <c r="D41" s="13"/>
      <c r="F41" s="70"/>
      <c r="G41" s="30"/>
      <c r="H41" s="71">
        <v>1</v>
      </c>
      <c r="I41" s="30"/>
      <c r="J41" s="30"/>
      <c r="K41" s="30"/>
      <c r="L41" s="30"/>
      <c r="M41" s="30">
        <v>1</v>
      </c>
      <c r="N41" s="30"/>
      <c r="O41" s="30"/>
      <c r="P41" s="30"/>
      <c r="Q41" s="30">
        <v>1</v>
      </c>
      <c r="R41" s="30"/>
      <c r="S41" s="30"/>
      <c r="T41" s="30"/>
      <c r="U41" s="30">
        <v>1</v>
      </c>
      <c r="V41" s="30">
        <v>1</v>
      </c>
      <c r="W41" s="30">
        <v>1</v>
      </c>
      <c r="X41" s="30">
        <v>1</v>
      </c>
      <c r="Y41" s="30"/>
      <c r="Z41" s="30"/>
      <c r="AA41" s="30">
        <v>1</v>
      </c>
      <c r="AB41" s="30">
        <v>1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70"/>
      <c r="AM41" s="71"/>
      <c r="AN41" s="30"/>
      <c r="AO41" s="30"/>
      <c r="AP41" s="30"/>
      <c r="AQ41" s="30"/>
      <c r="AR41" s="30">
        <v>1</v>
      </c>
      <c r="AS41" s="30">
        <v>1</v>
      </c>
      <c r="AT41" s="30">
        <v>1</v>
      </c>
      <c r="AU41" s="30"/>
      <c r="AV41" s="30"/>
      <c r="AW41" s="30">
        <v>1</v>
      </c>
      <c r="AX41" s="30"/>
      <c r="AY41" s="30"/>
      <c r="AZ41" s="30"/>
      <c r="BA41" s="30">
        <v>1</v>
      </c>
      <c r="BB41" s="30">
        <v>1</v>
      </c>
      <c r="BC41" s="30">
        <v>1</v>
      </c>
      <c r="BD41" s="30"/>
      <c r="BE41" s="30"/>
      <c r="BF41" s="30"/>
      <c r="BG41" s="30"/>
      <c r="BH41" s="30">
        <v>1</v>
      </c>
      <c r="BI41" s="30">
        <v>1</v>
      </c>
      <c r="BJ41" s="30"/>
      <c r="BK41" s="30">
        <v>1</v>
      </c>
      <c r="BL41" s="30">
        <v>1</v>
      </c>
      <c r="BM41" s="30"/>
      <c r="BN41" s="30"/>
      <c r="BO41" s="30"/>
      <c r="BP41" s="30"/>
      <c r="BQ41" s="30"/>
      <c r="BR41" s="30"/>
      <c r="BS41" s="30">
        <v>1</v>
      </c>
      <c r="BT41" s="30"/>
      <c r="BU41" s="35"/>
      <c r="BV41" s="35">
        <v>1</v>
      </c>
      <c r="BW41" s="79"/>
      <c r="BX41" s="35"/>
      <c r="BY41" s="35">
        <v>1</v>
      </c>
      <c r="BZ41" s="35"/>
      <c r="CA41" s="44"/>
      <c r="CB41" s="46">
        <v>1</v>
      </c>
      <c r="CC41" s="47">
        <v>1</v>
      </c>
      <c r="CD41" s="47"/>
      <c r="CE41" s="47"/>
      <c r="CF41" s="47">
        <v>1</v>
      </c>
      <c r="CG41" s="47">
        <v>1</v>
      </c>
      <c r="CH41" s="30">
        <f>SUM(F41:CG41)</f>
        <v>27</v>
      </c>
      <c r="CI41" s="32">
        <f t="shared" si="44"/>
        <v>80</v>
      </c>
      <c r="CJ41" s="33">
        <f t="shared" si="45"/>
        <v>33.75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1:107" ht="16.95" customHeight="1" x14ac:dyDescent="0.35">
      <c r="B42" s="10" t="s">
        <v>6</v>
      </c>
      <c r="C42" s="1" t="s">
        <v>42</v>
      </c>
      <c r="D42" s="13"/>
      <c r="F42" s="70"/>
      <c r="G42" s="30">
        <v>1</v>
      </c>
      <c r="H42" s="71">
        <v>1</v>
      </c>
      <c r="I42" s="30">
        <v>1</v>
      </c>
      <c r="J42" s="30"/>
      <c r="K42" s="30"/>
      <c r="L42" s="30"/>
      <c r="M42" s="30"/>
      <c r="N42" s="30"/>
      <c r="O42" s="30">
        <v>1</v>
      </c>
      <c r="P42" s="30"/>
      <c r="Q42" s="30">
        <v>1</v>
      </c>
      <c r="R42" s="30">
        <v>1</v>
      </c>
      <c r="S42" s="30"/>
      <c r="T42" s="30"/>
      <c r="U42" s="30"/>
      <c r="V42" s="30">
        <v>1</v>
      </c>
      <c r="W42" s="30">
        <v>1</v>
      </c>
      <c r="X42" s="30"/>
      <c r="Y42" s="30"/>
      <c r="Z42" s="30"/>
      <c r="AA42" s="30"/>
      <c r="AB42" s="30">
        <v>1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70"/>
      <c r="AM42" s="71"/>
      <c r="AN42" s="30"/>
      <c r="AO42" s="30"/>
      <c r="AP42" s="30"/>
      <c r="AQ42" s="30"/>
      <c r="AR42" s="30">
        <v>1</v>
      </c>
      <c r="AS42" s="30">
        <v>1</v>
      </c>
      <c r="AT42" s="30">
        <v>1</v>
      </c>
      <c r="AU42" s="30"/>
      <c r="AV42" s="30"/>
      <c r="AW42" s="30"/>
      <c r="AX42" s="30"/>
      <c r="AY42" s="30"/>
      <c r="AZ42" s="30"/>
      <c r="BA42" s="30">
        <v>1</v>
      </c>
      <c r="BB42" s="30">
        <v>1</v>
      </c>
      <c r="BC42" s="30">
        <v>1</v>
      </c>
      <c r="BD42" s="30"/>
      <c r="BE42" s="30"/>
      <c r="BF42" s="30"/>
      <c r="BG42" s="30"/>
      <c r="BH42" s="30">
        <v>1</v>
      </c>
      <c r="BI42" s="30"/>
      <c r="BJ42" s="30"/>
      <c r="BK42" s="30"/>
      <c r="BL42" s="30">
        <v>1</v>
      </c>
      <c r="BM42" s="30"/>
      <c r="BN42" s="30"/>
      <c r="BO42" s="30"/>
      <c r="BP42" s="30"/>
      <c r="BQ42" s="30">
        <v>1</v>
      </c>
      <c r="BR42" s="30"/>
      <c r="BS42" s="30"/>
      <c r="BT42" s="30">
        <v>1</v>
      </c>
      <c r="BU42" s="35"/>
      <c r="BV42" s="35"/>
      <c r="BW42" s="79"/>
      <c r="BX42" s="35"/>
      <c r="BY42" s="35">
        <v>1</v>
      </c>
      <c r="BZ42" s="35"/>
      <c r="CA42" s="44"/>
      <c r="CB42" s="46">
        <v>1</v>
      </c>
      <c r="CC42" s="47">
        <v>1</v>
      </c>
      <c r="CD42" s="47">
        <v>1</v>
      </c>
      <c r="CE42" s="47"/>
      <c r="CF42" s="47"/>
      <c r="CG42" s="47">
        <v>1</v>
      </c>
      <c r="CH42" s="30">
        <f>SUM(F42:CG42)</f>
        <v>24</v>
      </c>
      <c r="CI42" s="32">
        <f t="shared" si="44"/>
        <v>80</v>
      </c>
      <c r="CJ42" s="33">
        <f t="shared" si="45"/>
        <v>30</v>
      </c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1:107" ht="16.95" customHeight="1" x14ac:dyDescent="0.35">
      <c r="B43" s="10" t="s">
        <v>8</v>
      </c>
      <c r="C43" s="1" t="s">
        <v>43</v>
      </c>
      <c r="D43" s="13"/>
      <c r="F43" s="70"/>
      <c r="G43" s="30"/>
      <c r="H43" s="71">
        <v>1</v>
      </c>
      <c r="I43" s="30">
        <v>1</v>
      </c>
      <c r="J43" s="30"/>
      <c r="K43" s="30"/>
      <c r="L43" s="30"/>
      <c r="M43" s="30"/>
      <c r="N43" s="30">
        <v>1</v>
      </c>
      <c r="O43" s="30">
        <v>1</v>
      </c>
      <c r="P43" s="30">
        <v>1</v>
      </c>
      <c r="Q43" s="30">
        <v>1</v>
      </c>
      <c r="R43" s="30">
        <v>1</v>
      </c>
      <c r="S43" s="30"/>
      <c r="T43" s="30"/>
      <c r="U43" s="30"/>
      <c r="V43" s="30">
        <v>1</v>
      </c>
      <c r="W43" s="30">
        <v>1</v>
      </c>
      <c r="X43" s="30">
        <v>1</v>
      </c>
      <c r="Y43" s="30"/>
      <c r="Z43" s="30"/>
      <c r="AA43" s="30">
        <v>1</v>
      </c>
      <c r="AB43" s="30">
        <v>1</v>
      </c>
      <c r="AC43" s="30"/>
      <c r="AD43" s="30"/>
      <c r="AE43" s="30"/>
      <c r="AF43" s="30">
        <v>1</v>
      </c>
      <c r="AG43" s="30"/>
      <c r="AH43" s="30"/>
      <c r="AI43" s="30"/>
      <c r="AJ43" s="30"/>
      <c r="AK43" s="30"/>
      <c r="AL43" s="70"/>
      <c r="AM43" s="71"/>
      <c r="AN43" s="30"/>
      <c r="AO43" s="30"/>
      <c r="AP43" s="30"/>
      <c r="AQ43" s="30"/>
      <c r="AR43" s="30">
        <v>1</v>
      </c>
      <c r="AS43" s="30">
        <v>1</v>
      </c>
      <c r="AT43" s="30">
        <v>1</v>
      </c>
      <c r="AU43" s="30"/>
      <c r="AV43" s="30"/>
      <c r="AW43" s="30">
        <v>1</v>
      </c>
      <c r="AX43" s="30">
        <v>1</v>
      </c>
      <c r="AY43" s="30">
        <v>1</v>
      </c>
      <c r="AZ43" s="30">
        <v>1</v>
      </c>
      <c r="BA43" s="30">
        <v>1</v>
      </c>
      <c r="BB43" s="30">
        <v>1</v>
      </c>
      <c r="BC43" s="30">
        <v>1</v>
      </c>
      <c r="BD43" s="30"/>
      <c r="BE43" s="30"/>
      <c r="BF43" s="30"/>
      <c r="BG43" s="30"/>
      <c r="BH43" s="30">
        <v>1</v>
      </c>
      <c r="BI43" s="30">
        <v>1</v>
      </c>
      <c r="BJ43" s="30">
        <v>1</v>
      </c>
      <c r="BK43" s="30"/>
      <c r="BL43" s="30">
        <v>1</v>
      </c>
      <c r="BM43" s="30">
        <v>1</v>
      </c>
      <c r="BN43" s="30"/>
      <c r="BO43" s="30"/>
      <c r="BP43" s="30"/>
      <c r="BQ43" s="30">
        <v>1</v>
      </c>
      <c r="BR43" s="30">
        <v>1</v>
      </c>
      <c r="BS43" s="30">
        <v>1</v>
      </c>
      <c r="BT43" s="30">
        <v>1</v>
      </c>
      <c r="BU43" s="35"/>
      <c r="BV43" s="35"/>
      <c r="BW43" s="79">
        <v>1</v>
      </c>
      <c r="BX43" s="35">
        <v>1</v>
      </c>
      <c r="BY43" s="35"/>
      <c r="BZ43" s="35"/>
      <c r="CA43" s="44"/>
      <c r="CB43" s="46">
        <v>1</v>
      </c>
      <c r="CC43" s="47">
        <v>1</v>
      </c>
      <c r="CD43" s="47">
        <v>1</v>
      </c>
      <c r="CE43" s="47"/>
      <c r="CF43" s="47"/>
      <c r="CG43" s="47">
        <v>1</v>
      </c>
      <c r="CH43" s="30">
        <f>SUM(F43:CG43)</f>
        <v>38</v>
      </c>
      <c r="CI43" s="32">
        <f t="shared" si="44"/>
        <v>80</v>
      </c>
      <c r="CJ43" s="33">
        <f t="shared" si="45"/>
        <v>47.5</v>
      </c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</row>
    <row r="44" spans="1:107" ht="16.95" customHeight="1" x14ac:dyDescent="0.35">
      <c r="B44" s="10" t="s">
        <v>9</v>
      </c>
      <c r="C44" s="1" t="s">
        <v>79</v>
      </c>
      <c r="D44" s="13"/>
      <c r="F44" s="70"/>
      <c r="G44" s="30"/>
      <c r="H44" s="71">
        <v>1</v>
      </c>
      <c r="I44" s="30"/>
      <c r="J44" s="30"/>
      <c r="K44" s="30"/>
      <c r="L44" s="30"/>
      <c r="M44" s="30"/>
      <c r="N44" s="30"/>
      <c r="O44" s="30"/>
      <c r="P44" s="30"/>
      <c r="Q44" s="30">
        <v>1</v>
      </c>
      <c r="R44" s="30"/>
      <c r="S44" s="30"/>
      <c r="T44" s="30"/>
      <c r="U44" s="30"/>
      <c r="V44" s="30">
        <v>1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30">
        <v>1</v>
      </c>
      <c r="AK44" s="30"/>
      <c r="AL44" s="70"/>
      <c r="AM44" s="71"/>
      <c r="AN44" s="30"/>
      <c r="AO44" s="30"/>
      <c r="AP44" s="30"/>
      <c r="AQ44" s="30"/>
      <c r="AR44" s="30">
        <v>1</v>
      </c>
      <c r="AS44" s="30">
        <v>1</v>
      </c>
      <c r="AT44" s="30">
        <v>1</v>
      </c>
      <c r="AU44" s="30"/>
      <c r="AV44" s="30"/>
      <c r="AW44" s="30"/>
      <c r="AX44" s="30"/>
      <c r="AY44" s="30">
        <v>1</v>
      </c>
      <c r="AZ44" s="30"/>
      <c r="BA44" s="30">
        <v>1</v>
      </c>
      <c r="BB44" s="30">
        <v>1</v>
      </c>
      <c r="BC44" s="30">
        <v>1</v>
      </c>
      <c r="BD44" s="30"/>
      <c r="BE44" s="30"/>
      <c r="BF44" s="30"/>
      <c r="BG44" s="30"/>
      <c r="BH44" s="30">
        <v>1</v>
      </c>
      <c r="BI44" s="30"/>
      <c r="BJ44" s="30"/>
      <c r="BK44" s="30"/>
      <c r="BL44" s="30">
        <v>1</v>
      </c>
      <c r="BM44" s="30"/>
      <c r="BN44" s="30"/>
      <c r="BO44" s="30"/>
      <c r="BP44" s="30"/>
      <c r="BQ44" s="30"/>
      <c r="BR44" s="30"/>
      <c r="BS44" s="30"/>
      <c r="BT44" s="30"/>
      <c r="BU44" s="35"/>
      <c r="BV44" s="35"/>
      <c r="BW44" s="79"/>
      <c r="BX44" s="35"/>
      <c r="BY44" s="35"/>
      <c r="BZ44" s="35"/>
      <c r="CA44" s="44"/>
      <c r="CB44" s="46"/>
      <c r="CC44" s="47">
        <v>1</v>
      </c>
      <c r="CD44" s="47">
        <v>1</v>
      </c>
      <c r="CE44" s="47"/>
      <c r="CF44" s="47"/>
      <c r="CG44" s="47"/>
      <c r="CH44" s="30">
        <f>SUM(F44:CG44)</f>
        <v>16</v>
      </c>
      <c r="CI44" s="32">
        <f t="shared" si="44"/>
        <v>80</v>
      </c>
      <c r="CJ44" s="33">
        <f t="shared" si="45"/>
        <v>20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1:107" ht="16.95" customHeight="1" x14ac:dyDescent="0.35">
      <c r="B45" s="10" t="s">
        <v>19</v>
      </c>
      <c r="C45" s="1" t="s">
        <v>32</v>
      </c>
      <c r="D45" s="13"/>
      <c r="F45" s="70"/>
      <c r="G45" s="30">
        <v>1</v>
      </c>
      <c r="H45" s="71">
        <v>1</v>
      </c>
      <c r="I45" s="30">
        <v>1</v>
      </c>
      <c r="J45" s="30">
        <v>1</v>
      </c>
      <c r="K45" s="30"/>
      <c r="L45" s="30">
        <v>1</v>
      </c>
      <c r="M45" s="30">
        <v>1</v>
      </c>
      <c r="N45" s="30"/>
      <c r="O45" s="30"/>
      <c r="P45" s="30"/>
      <c r="Q45" s="30">
        <v>1</v>
      </c>
      <c r="R45" s="30">
        <v>1</v>
      </c>
      <c r="S45" s="30"/>
      <c r="T45" s="30">
        <v>1</v>
      </c>
      <c r="U45" s="30"/>
      <c r="V45" s="30">
        <v>1</v>
      </c>
      <c r="W45" s="30">
        <v>1</v>
      </c>
      <c r="X45" s="30"/>
      <c r="Y45" s="30"/>
      <c r="Z45" s="30">
        <v>1</v>
      </c>
      <c r="AA45" s="30"/>
      <c r="AB45" s="30">
        <v>1</v>
      </c>
      <c r="AC45" s="30"/>
      <c r="AD45" s="30">
        <v>1</v>
      </c>
      <c r="AE45" s="30"/>
      <c r="AF45" s="30"/>
      <c r="AG45" s="30">
        <v>1</v>
      </c>
      <c r="AH45" s="30">
        <v>1</v>
      </c>
      <c r="AI45" s="30"/>
      <c r="AJ45" s="30"/>
      <c r="AK45" s="30">
        <v>1</v>
      </c>
      <c r="AL45" s="70">
        <v>1</v>
      </c>
      <c r="AM45" s="71"/>
      <c r="AN45" s="30"/>
      <c r="AO45" s="30"/>
      <c r="AP45" s="30"/>
      <c r="AQ45" s="30"/>
      <c r="AR45" s="30">
        <v>1</v>
      </c>
      <c r="AS45" s="30">
        <v>1</v>
      </c>
      <c r="AT45" s="30">
        <v>1</v>
      </c>
      <c r="AU45" s="30">
        <v>1</v>
      </c>
      <c r="AV45" s="30"/>
      <c r="AW45" s="30">
        <v>1</v>
      </c>
      <c r="AX45" s="30"/>
      <c r="AY45" s="30"/>
      <c r="AZ45" s="30">
        <v>1</v>
      </c>
      <c r="BA45" s="30">
        <v>1</v>
      </c>
      <c r="BB45" s="30">
        <v>1</v>
      </c>
      <c r="BC45" s="30">
        <v>1</v>
      </c>
      <c r="BD45" s="30"/>
      <c r="BE45" s="30">
        <v>1</v>
      </c>
      <c r="BF45" s="30"/>
      <c r="BG45" s="30"/>
      <c r="BH45" s="30">
        <v>1</v>
      </c>
      <c r="BI45" s="30"/>
      <c r="BJ45" s="30">
        <v>1</v>
      </c>
      <c r="BK45" s="30"/>
      <c r="BL45" s="30">
        <v>1</v>
      </c>
      <c r="BM45" s="30">
        <v>1</v>
      </c>
      <c r="BN45" s="30">
        <v>1</v>
      </c>
      <c r="BO45" s="30">
        <v>1</v>
      </c>
      <c r="BP45" s="30"/>
      <c r="BQ45" s="30">
        <v>1</v>
      </c>
      <c r="BR45" s="30"/>
      <c r="BS45" s="30"/>
      <c r="BT45" s="30"/>
      <c r="BU45" s="35"/>
      <c r="BV45" s="35">
        <v>1</v>
      </c>
      <c r="BW45" s="79">
        <v>1</v>
      </c>
      <c r="BX45" s="35"/>
      <c r="BY45" s="35"/>
      <c r="BZ45" s="35"/>
      <c r="CA45" s="44"/>
      <c r="CB45" s="46"/>
      <c r="CC45" s="47"/>
      <c r="CD45" s="47">
        <v>1</v>
      </c>
      <c r="CE45" s="47">
        <v>1</v>
      </c>
      <c r="CF45" s="47">
        <v>1</v>
      </c>
      <c r="CG45" s="47">
        <v>1</v>
      </c>
      <c r="CH45" s="30">
        <f>SUM(F45:CG45)</f>
        <v>41</v>
      </c>
      <c r="CI45" s="32">
        <f t="shared" si="44"/>
        <v>80</v>
      </c>
      <c r="CJ45" s="33">
        <f t="shared" si="45"/>
        <v>51.249999999999993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</row>
    <row r="46" spans="1:107" ht="16.95" customHeight="1" x14ac:dyDescent="0.35">
      <c r="B46" s="10" t="s">
        <v>31</v>
      </c>
      <c r="C46" s="1" t="s">
        <v>41</v>
      </c>
      <c r="D46" s="13"/>
      <c r="F46" s="70">
        <v>1</v>
      </c>
      <c r="G46" s="30">
        <v>1</v>
      </c>
      <c r="H46" s="71">
        <v>1</v>
      </c>
      <c r="I46" s="30">
        <v>1</v>
      </c>
      <c r="J46" s="30">
        <v>1</v>
      </c>
      <c r="K46" s="30">
        <v>1</v>
      </c>
      <c r="L46" s="30">
        <v>1</v>
      </c>
      <c r="M46" s="30"/>
      <c r="N46" s="30">
        <v>1</v>
      </c>
      <c r="O46" s="30">
        <v>1</v>
      </c>
      <c r="P46" s="30">
        <v>1</v>
      </c>
      <c r="Q46" s="30">
        <v>1</v>
      </c>
      <c r="R46" s="30">
        <v>1</v>
      </c>
      <c r="S46" s="30">
        <v>1</v>
      </c>
      <c r="T46" s="30">
        <v>1</v>
      </c>
      <c r="U46" s="30">
        <v>1</v>
      </c>
      <c r="V46" s="30">
        <v>1</v>
      </c>
      <c r="W46" s="30">
        <v>1</v>
      </c>
      <c r="X46" s="30">
        <v>1</v>
      </c>
      <c r="Y46" s="30">
        <v>1</v>
      </c>
      <c r="Z46" s="30">
        <v>1</v>
      </c>
      <c r="AA46" s="30">
        <v>1</v>
      </c>
      <c r="AB46" s="30">
        <v>1</v>
      </c>
      <c r="AC46" s="30">
        <v>1</v>
      </c>
      <c r="AD46" s="30">
        <v>1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30">
        <v>1</v>
      </c>
      <c r="AL46" s="70">
        <v>1</v>
      </c>
      <c r="AM46" s="71">
        <v>1</v>
      </c>
      <c r="AN46" s="30">
        <v>1</v>
      </c>
      <c r="AO46" s="30">
        <v>1</v>
      </c>
      <c r="AP46" s="30"/>
      <c r="AQ46" s="30">
        <v>1</v>
      </c>
      <c r="AR46" s="30">
        <v>1</v>
      </c>
      <c r="AS46" s="30">
        <v>1</v>
      </c>
      <c r="AT46" s="30">
        <v>1</v>
      </c>
      <c r="AU46" s="30">
        <v>1</v>
      </c>
      <c r="AV46" s="30">
        <v>1</v>
      </c>
      <c r="AW46" s="30">
        <v>1</v>
      </c>
      <c r="AX46" s="30">
        <v>1</v>
      </c>
      <c r="AY46" s="30">
        <v>1</v>
      </c>
      <c r="AZ46" s="30">
        <v>1</v>
      </c>
      <c r="BA46" s="30">
        <v>1</v>
      </c>
      <c r="BB46" s="30">
        <v>1</v>
      </c>
      <c r="BC46" s="30">
        <v>1</v>
      </c>
      <c r="BD46" s="30">
        <v>1</v>
      </c>
      <c r="BE46" s="30">
        <v>1</v>
      </c>
      <c r="BF46" s="30">
        <v>1</v>
      </c>
      <c r="BG46" s="30"/>
      <c r="BH46" s="30">
        <v>1</v>
      </c>
      <c r="BI46" s="30">
        <v>1</v>
      </c>
      <c r="BJ46" s="30">
        <v>1</v>
      </c>
      <c r="BK46" s="30">
        <v>1</v>
      </c>
      <c r="BL46" s="30">
        <v>1</v>
      </c>
      <c r="BM46" s="30">
        <v>1</v>
      </c>
      <c r="BN46" s="30">
        <v>1</v>
      </c>
      <c r="BO46" s="30">
        <v>1</v>
      </c>
      <c r="BP46" s="30">
        <v>1</v>
      </c>
      <c r="BQ46" s="30">
        <v>1</v>
      </c>
      <c r="BR46" s="30">
        <v>1</v>
      </c>
      <c r="BS46" s="30">
        <v>1</v>
      </c>
      <c r="BT46" s="30">
        <v>1</v>
      </c>
      <c r="BU46" s="35">
        <v>1</v>
      </c>
      <c r="BV46" s="35">
        <v>1</v>
      </c>
      <c r="BW46" s="79">
        <v>1</v>
      </c>
      <c r="BX46" s="35">
        <v>1</v>
      </c>
      <c r="BY46" s="35">
        <v>1</v>
      </c>
      <c r="BZ46" s="35">
        <v>1</v>
      </c>
      <c r="CA46" s="44"/>
      <c r="CB46" s="46">
        <v>1</v>
      </c>
      <c r="CC46" s="47">
        <v>1</v>
      </c>
      <c r="CD46" s="47">
        <v>1</v>
      </c>
      <c r="CE46" s="47">
        <v>1</v>
      </c>
      <c r="CF46" s="47">
        <v>1</v>
      </c>
      <c r="CG46" s="47">
        <v>1</v>
      </c>
      <c r="CH46" s="30">
        <f>SUM(F46:CG46)</f>
        <v>76</v>
      </c>
      <c r="CI46" s="32">
        <f t="shared" si="44"/>
        <v>80</v>
      </c>
      <c r="CJ46" s="94">
        <f t="shared" si="45"/>
        <v>95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</row>
    <row r="47" spans="1:107" ht="16.95" customHeight="1" x14ac:dyDescent="0.35">
      <c r="B47" s="10" t="s">
        <v>33</v>
      </c>
      <c r="C47" s="1" t="s">
        <v>36</v>
      </c>
      <c r="D47" s="13"/>
      <c r="F47" s="70"/>
      <c r="G47" s="30"/>
      <c r="H47" s="71"/>
      <c r="I47" s="30"/>
      <c r="J47" s="30">
        <v>1</v>
      </c>
      <c r="K47" s="30">
        <v>1</v>
      </c>
      <c r="L47" s="30"/>
      <c r="M47" s="30"/>
      <c r="N47" s="30"/>
      <c r="O47" s="30"/>
      <c r="P47" s="30"/>
      <c r="Q47" s="30">
        <v>1</v>
      </c>
      <c r="R47" s="30"/>
      <c r="S47" s="30"/>
      <c r="T47" s="30"/>
      <c r="U47" s="30"/>
      <c r="V47" s="30"/>
      <c r="W47" s="30">
        <v>1</v>
      </c>
      <c r="X47" s="30">
        <v>1</v>
      </c>
      <c r="Y47" s="30">
        <v>1</v>
      </c>
      <c r="Z47" s="30"/>
      <c r="AA47" s="30">
        <v>1</v>
      </c>
      <c r="AB47" s="30"/>
      <c r="AC47" s="30">
        <v>1</v>
      </c>
      <c r="AD47" s="30"/>
      <c r="AE47" s="30"/>
      <c r="AF47" s="30"/>
      <c r="AG47" s="30">
        <v>1</v>
      </c>
      <c r="AH47" s="30">
        <v>1</v>
      </c>
      <c r="AI47" s="30"/>
      <c r="AJ47" s="30"/>
      <c r="AK47" s="30"/>
      <c r="AL47" s="70"/>
      <c r="AM47" s="71"/>
      <c r="AN47" s="30"/>
      <c r="AO47" s="30"/>
      <c r="AP47" s="30"/>
      <c r="AQ47" s="30"/>
      <c r="AR47" s="30">
        <v>1</v>
      </c>
      <c r="AS47" s="30">
        <v>1</v>
      </c>
      <c r="AT47" s="30">
        <v>1</v>
      </c>
      <c r="AU47" s="30"/>
      <c r="AV47" s="30"/>
      <c r="AW47" s="30"/>
      <c r="AX47" s="30"/>
      <c r="AY47" s="30"/>
      <c r="AZ47" s="30">
        <v>1</v>
      </c>
      <c r="BA47" s="30">
        <v>1</v>
      </c>
      <c r="BB47" s="30">
        <v>1</v>
      </c>
      <c r="BC47" s="30"/>
      <c r="BD47" s="30"/>
      <c r="BE47" s="30">
        <v>1</v>
      </c>
      <c r="BF47" s="30"/>
      <c r="BG47" s="30"/>
      <c r="BH47" s="30"/>
      <c r="BI47" s="30"/>
      <c r="BJ47" s="30"/>
      <c r="BK47" s="30"/>
      <c r="BL47" s="30">
        <v>1</v>
      </c>
      <c r="BM47" s="30"/>
      <c r="BN47" s="30"/>
      <c r="BO47" s="30"/>
      <c r="BP47" s="30"/>
      <c r="BQ47" s="30"/>
      <c r="BR47" s="30"/>
      <c r="BS47" s="30"/>
      <c r="BT47" s="30"/>
      <c r="BU47" s="35"/>
      <c r="BV47" s="35">
        <v>1</v>
      </c>
      <c r="BW47" s="79"/>
      <c r="BX47" s="35">
        <v>1</v>
      </c>
      <c r="BY47" s="35">
        <v>1</v>
      </c>
      <c r="BZ47" s="35">
        <v>1</v>
      </c>
      <c r="CA47" s="44"/>
      <c r="CB47" s="46">
        <v>1</v>
      </c>
      <c r="CC47" s="47"/>
      <c r="CD47" s="47"/>
      <c r="CE47" s="47"/>
      <c r="CF47" s="47"/>
      <c r="CG47" s="47"/>
      <c r="CH47" s="30">
        <f>SUM(F47:CG47)</f>
        <v>23</v>
      </c>
      <c r="CI47" s="32">
        <f t="shared" si="44"/>
        <v>80</v>
      </c>
      <c r="CJ47" s="33">
        <f t="shared" si="45"/>
        <v>28.749999999999996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</row>
    <row r="48" spans="1:107" ht="16.95" customHeight="1" x14ac:dyDescent="0.35">
      <c r="B48" s="10" t="s">
        <v>35</v>
      </c>
      <c r="C48" s="1" t="s">
        <v>38</v>
      </c>
      <c r="D48" s="13"/>
      <c r="F48" s="70"/>
      <c r="G48" s="30"/>
      <c r="H48" s="71">
        <v>1</v>
      </c>
      <c r="I48" s="30"/>
      <c r="J48" s="30">
        <v>1</v>
      </c>
      <c r="K48" s="30"/>
      <c r="L48" s="30"/>
      <c r="M48" s="30">
        <v>1</v>
      </c>
      <c r="N48" s="30">
        <v>1</v>
      </c>
      <c r="O48" s="30"/>
      <c r="P48" s="30">
        <v>1</v>
      </c>
      <c r="Q48" s="30">
        <v>1</v>
      </c>
      <c r="R48" s="30">
        <v>1</v>
      </c>
      <c r="S48" s="30"/>
      <c r="T48" s="30"/>
      <c r="U48" s="30"/>
      <c r="V48" s="30">
        <v>1</v>
      </c>
      <c r="W48" s="30">
        <v>1</v>
      </c>
      <c r="X48" s="30"/>
      <c r="Y48" s="30"/>
      <c r="Z48" s="30"/>
      <c r="AA48" s="30"/>
      <c r="AB48" s="30"/>
      <c r="AC48" s="30"/>
      <c r="AD48" s="30"/>
      <c r="AE48" s="30">
        <v>1</v>
      </c>
      <c r="AF48" s="30"/>
      <c r="AG48" s="30"/>
      <c r="AH48" s="30">
        <v>1</v>
      </c>
      <c r="AI48" s="30"/>
      <c r="AJ48" s="30"/>
      <c r="AK48" s="30"/>
      <c r="AL48" s="70"/>
      <c r="AM48" s="71"/>
      <c r="AN48" s="30">
        <v>1</v>
      </c>
      <c r="AO48" s="30"/>
      <c r="AP48" s="30"/>
      <c r="AQ48" s="30"/>
      <c r="AR48" s="30">
        <v>1</v>
      </c>
      <c r="AS48" s="30">
        <v>1</v>
      </c>
      <c r="AT48" s="30">
        <v>1</v>
      </c>
      <c r="AU48" s="30"/>
      <c r="AV48" s="30"/>
      <c r="AW48" s="30">
        <v>1</v>
      </c>
      <c r="AX48" s="30"/>
      <c r="AY48" s="30"/>
      <c r="AZ48" s="30"/>
      <c r="BA48" s="30">
        <v>1</v>
      </c>
      <c r="BB48" s="30">
        <v>1</v>
      </c>
      <c r="BC48" s="30">
        <v>1</v>
      </c>
      <c r="BD48" s="30"/>
      <c r="BE48" s="30">
        <v>1</v>
      </c>
      <c r="BF48" s="30"/>
      <c r="BG48" s="30"/>
      <c r="BH48" s="30">
        <v>1</v>
      </c>
      <c r="BI48" s="30"/>
      <c r="BJ48" s="30">
        <v>1</v>
      </c>
      <c r="BK48" s="30">
        <v>1</v>
      </c>
      <c r="BL48" s="30">
        <v>1</v>
      </c>
      <c r="BM48" s="30">
        <v>1</v>
      </c>
      <c r="BN48" s="30"/>
      <c r="BO48" s="30">
        <v>1</v>
      </c>
      <c r="BP48" s="30"/>
      <c r="BQ48" s="30">
        <v>1</v>
      </c>
      <c r="BR48" s="30"/>
      <c r="BS48" s="30">
        <v>1</v>
      </c>
      <c r="BT48" s="30">
        <v>1</v>
      </c>
      <c r="BU48" s="35"/>
      <c r="BV48" s="35"/>
      <c r="BW48" s="79"/>
      <c r="BX48" s="35">
        <v>1</v>
      </c>
      <c r="BY48" s="35"/>
      <c r="BZ48" s="35"/>
      <c r="CA48" s="44"/>
      <c r="CB48" s="46">
        <v>1</v>
      </c>
      <c r="CC48" s="47">
        <v>1</v>
      </c>
      <c r="CD48" s="47">
        <v>1</v>
      </c>
      <c r="CE48" s="47"/>
      <c r="CF48" s="47"/>
      <c r="CG48" s="47">
        <v>1</v>
      </c>
      <c r="CH48" s="30">
        <f>SUM(F48:CG48)</f>
        <v>34</v>
      </c>
      <c r="CI48" s="32">
        <f t="shared" si="44"/>
        <v>80</v>
      </c>
      <c r="CJ48" s="33">
        <f t="shared" si="45"/>
        <v>42.5</v>
      </c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</row>
    <row r="49" spans="1:107" ht="16.95" customHeight="1" x14ac:dyDescent="0.35">
      <c r="B49" s="10" t="s">
        <v>37</v>
      </c>
      <c r="C49" s="1" t="s">
        <v>40</v>
      </c>
      <c r="D49" s="13"/>
      <c r="F49" s="70"/>
      <c r="G49" s="30"/>
      <c r="H49" s="71">
        <v>1</v>
      </c>
      <c r="I49" s="30">
        <v>1</v>
      </c>
      <c r="J49" s="30">
        <v>1</v>
      </c>
      <c r="K49" s="30"/>
      <c r="L49" s="30"/>
      <c r="M49" s="30"/>
      <c r="N49" s="30">
        <v>1</v>
      </c>
      <c r="O49" s="30"/>
      <c r="P49" s="30"/>
      <c r="Q49" s="30">
        <v>1</v>
      </c>
      <c r="R49" s="30">
        <v>1</v>
      </c>
      <c r="S49" s="30"/>
      <c r="T49" s="30"/>
      <c r="U49" s="30"/>
      <c r="V49" s="30">
        <v>1</v>
      </c>
      <c r="W49" s="30">
        <v>1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>
        <v>1</v>
      </c>
      <c r="AL49" s="70"/>
      <c r="AM49" s="71"/>
      <c r="AN49" s="30">
        <v>1</v>
      </c>
      <c r="AO49" s="30"/>
      <c r="AP49" s="30"/>
      <c r="AQ49" s="30"/>
      <c r="AR49" s="30">
        <v>1</v>
      </c>
      <c r="AS49" s="30">
        <v>1</v>
      </c>
      <c r="AT49" s="30">
        <v>1</v>
      </c>
      <c r="AU49" s="30"/>
      <c r="AV49" s="30"/>
      <c r="AW49" s="30">
        <v>1</v>
      </c>
      <c r="AX49" s="30"/>
      <c r="AY49" s="30"/>
      <c r="AZ49" s="30"/>
      <c r="BA49" s="30">
        <v>1</v>
      </c>
      <c r="BB49" s="30">
        <v>1</v>
      </c>
      <c r="BC49" s="30">
        <v>1</v>
      </c>
      <c r="BD49" s="30"/>
      <c r="BE49" s="30"/>
      <c r="BF49" s="30"/>
      <c r="BG49" s="30"/>
      <c r="BH49" s="30">
        <v>1</v>
      </c>
      <c r="BI49" s="30">
        <v>1</v>
      </c>
      <c r="BJ49" s="30">
        <v>1</v>
      </c>
      <c r="BK49" s="30"/>
      <c r="BL49" s="30">
        <v>1</v>
      </c>
      <c r="BM49" s="30"/>
      <c r="BN49" s="30"/>
      <c r="BO49" s="30"/>
      <c r="BP49" s="30"/>
      <c r="BQ49" s="30"/>
      <c r="BR49" s="30"/>
      <c r="BS49" s="30">
        <v>1</v>
      </c>
      <c r="BT49" s="30">
        <v>1</v>
      </c>
      <c r="BU49" s="35"/>
      <c r="BV49" s="35"/>
      <c r="BW49" s="79"/>
      <c r="BX49" s="35">
        <v>1</v>
      </c>
      <c r="BY49" s="35"/>
      <c r="BZ49" s="35"/>
      <c r="CA49" s="44"/>
      <c r="CB49" s="46"/>
      <c r="CC49" s="47">
        <v>1</v>
      </c>
      <c r="CD49" s="47"/>
      <c r="CE49" s="47"/>
      <c r="CF49" s="47"/>
      <c r="CG49" s="47">
        <v>1</v>
      </c>
      <c r="CH49" s="30">
        <f>SUM(F49:CG49)</f>
        <v>27</v>
      </c>
      <c r="CI49" s="32">
        <f t="shared" si="44"/>
        <v>80</v>
      </c>
      <c r="CJ49" s="33">
        <f t="shared" si="45"/>
        <v>33.75</v>
      </c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</row>
    <row r="50" spans="1:107" ht="16.95" customHeight="1" x14ac:dyDescent="0.35">
      <c r="B50" s="10" t="s">
        <v>39</v>
      </c>
      <c r="C50" s="1" t="s">
        <v>34</v>
      </c>
      <c r="D50" s="13"/>
      <c r="F50" s="70">
        <v>1</v>
      </c>
      <c r="G50" s="30">
        <v>1</v>
      </c>
      <c r="H50" s="71">
        <v>1</v>
      </c>
      <c r="I50" s="30"/>
      <c r="J50" s="30"/>
      <c r="K50" s="30">
        <v>1</v>
      </c>
      <c r="L50" s="30"/>
      <c r="M50" s="30">
        <v>1</v>
      </c>
      <c r="N50" s="30"/>
      <c r="O50" s="30"/>
      <c r="P50" s="30">
        <v>1</v>
      </c>
      <c r="Q50" s="30">
        <v>1</v>
      </c>
      <c r="R50" s="30">
        <v>1</v>
      </c>
      <c r="S50" s="30">
        <v>1</v>
      </c>
      <c r="T50" s="30"/>
      <c r="U50" s="30">
        <v>1</v>
      </c>
      <c r="V50" s="30">
        <v>1</v>
      </c>
      <c r="W50" s="30">
        <v>1</v>
      </c>
      <c r="X50" s="30"/>
      <c r="Y50" s="30">
        <v>1</v>
      </c>
      <c r="Z50" s="30">
        <v>1</v>
      </c>
      <c r="AA50" s="30"/>
      <c r="AB50" s="30">
        <v>1</v>
      </c>
      <c r="AC50" s="30">
        <v>1</v>
      </c>
      <c r="AD50" s="30">
        <v>1</v>
      </c>
      <c r="AE50" s="30"/>
      <c r="AF50" s="30">
        <v>1</v>
      </c>
      <c r="AG50" s="30">
        <v>1</v>
      </c>
      <c r="AH50" s="30">
        <v>1</v>
      </c>
      <c r="AI50" s="30">
        <v>1</v>
      </c>
      <c r="AJ50" s="30"/>
      <c r="AK50" s="30">
        <v>1</v>
      </c>
      <c r="AL50" s="70">
        <v>1</v>
      </c>
      <c r="AM50" s="71"/>
      <c r="AN50" s="30">
        <v>1</v>
      </c>
      <c r="AO50" s="30"/>
      <c r="AP50" s="30"/>
      <c r="AQ50" s="30"/>
      <c r="AR50" s="30">
        <v>1</v>
      </c>
      <c r="AS50" s="30">
        <v>1</v>
      </c>
      <c r="AT50" s="30">
        <v>1</v>
      </c>
      <c r="AU50" s="30">
        <v>1</v>
      </c>
      <c r="AV50" s="30"/>
      <c r="AW50" s="30">
        <v>1</v>
      </c>
      <c r="AX50" s="30"/>
      <c r="AY50" s="30"/>
      <c r="AZ50" s="30">
        <v>1</v>
      </c>
      <c r="BA50" s="30">
        <v>1</v>
      </c>
      <c r="BB50" s="30">
        <v>1</v>
      </c>
      <c r="BC50" s="30">
        <v>1</v>
      </c>
      <c r="BD50" s="30"/>
      <c r="BE50" s="30">
        <v>1</v>
      </c>
      <c r="BF50" s="30">
        <v>1</v>
      </c>
      <c r="BG50" s="30"/>
      <c r="BH50" s="30">
        <v>1</v>
      </c>
      <c r="BI50" s="30"/>
      <c r="BJ50" s="30">
        <v>1</v>
      </c>
      <c r="BK50" s="30"/>
      <c r="BL50" s="30"/>
      <c r="BM50" s="30">
        <v>1</v>
      </c>
      <c r="BN50" s="30">
        <v>1</v>
      </c>
      <c r="BO50" s="30">
        <v>1</v>
      </c>
      <c r="BP50" s="30"/>
      <c r="BQ50" s="30"/>
      <c r="BR50" s="30">
        <v>1</v>
      </c>
      <c r="BS50" s="30"/>
      <c r="BT50" s="30">
        <v>1</v>
      </c>
      <c r="BU50" s="35">
        <v>1</v>
      </c>
      <c r="BV50" s="35">
        <v>1</v>
      </c>
      <c r="BW50" s="79"/>
      <c r="BX50" s="35"/>
      <c r="BY50" s="35"/>
      <c r="BZ50" s="35">
        <v>1</v>
      </c>
      <c r="CA50" s="44"/>
      <c r="CB50" s="46">
        <v>1</v>
      </c>
      <c r="CC50" s="47">
        <v>1</v>
      </c>
      <c r="CD50" s="47">
        <v>1</v>
      </c>
      <c r="CE50" s="47">
        <v>1</v>
      </c>
      <c r="CF50" s="47"/>
      <c r="CG50" s="47">
        <v>1</v>
      </c>
      <c r="CH50" s="30">
        <f>SUM(F50:CG50)</f>
        <v>50</v>
      </c>
      <c r="CI50" s="32">
        <f t="shared" si="44"/>
        <v>80</v>
      </c>
      <c r="CJ50" s="33">
        <f t="shared" si="45"/>
        <v>62.5</v>
      </c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</row>
    <row r="51" spans="1:107" ht="16.95" customHeight="1" x14ac:dyDescent="0.35">
      <c r="B51" s="10" t="s">
        <v>51</v>
      </c>
      <c r="C51" s="17" t="s">
        <v>71</v>
      </c>
      <c r="D51" s="13"/>
      <c r="F51" s="70"/>
      <c r="G51" s="30"/>
      <c r="H51" s="71">
        <v>1</v>
      </c>
      <c r="I51" s="30">
        <v>1</v>
      </c>
      <c r="J51" s="30"/>
      <c r="K51" s="30"/>
      <c r="L51" s="30"/>
      <c r="M51" s="30">
        <v>1</v>
      </c>
      <c r="N51" s="30"/>
      <c r="O51" s="30"/>
      <c r="P51" s="30"/>
      <c r="Q51" s="30">
        <v>1</v>
      </c>
      <c r="R51" s="30"/>
      <c r="S51" s="30"/>
      <c r="T51" s="30"/>
      <c r="U51" s="30"/>
      <c r="V51" s="30"/>
      <c r="W51" s="30">
        <v>1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>
        <v>1</v>
      </c>
      <c r="AJ51" s="30"/>
      <c r="AK51" s="30"/>
      <c r="AL51" s="70"/>
      <c r="AM51" s="71"/>
      <c r="AN51" s="30"/>
      <c r="AO51" s="30"/>
      <c r="AP51" s="30"/>
      <c r="AQ51" s="30"/>
      <c r="AR51" s="30">
        <v>1</v>
      </c>
      <c r="AS51" s="30">
        <v>1</v>
      </c>
      <c r="AT51" s="30">
        <v>1</v>
      </c>
      <c r="AU51" s="30"/>
      <c r="AV51" s="30"/>
      <c r="AW51" s="30"/>
      <c r="AX51" s="30"/>
      <c r="AY51" s="30"/>
      <c r="AZ51" s="30"/>
      <c r="BA51" s="30">
        <v>1</v>
      </c>
      <c r="BB51" s="30">
        <v>1</v>
      </c>
      <c r="BC51" s="30">
        <v>1</v>
      </c>
      <c r="BD51" s="30"/>
      <c r="BE51" s="30"/>
      <c r="BF51" s="30"/>
      <c r="BG51" s="30"/>
      <c r="BH51" s="30">
        <v>1</v>
      </c>
      <c r="BI51" s="30"/>
      <c r="BJ51" s="30"/>
      <c r="BK51" s="30"/>
      <c r="BL51" s="30">
        <v>1</v>
      </c>
      <c r="BM51" s="30"/>
      <c r="BN51" s="30"/>
      <c r="BO51" s="30"/>
      <c r="BP51" s="30"/>
      <c r="BQ51" s="30"/>
      <c r="BR51" s="30"/>
      <c r="BS51" s="30"/>
      <c r="BT51" s="30"/>
      <c r="BU51" s="35"/>
      <c r="BV51" s="35"/>
      <c r="BW51" s="79"/>
      <c r="BX51" s="35"/>
      <c r="BY51" s="35"/>
      <c r="BZ51" s="35"/>
      <c r="CA51" s="44"/>
      <c r="CB51" s="46"/>
      <c r="CC51" s="47">
        <v>1</v>
      </c>
      <c r="CD51" s="47"/>
      <c r="CE51" s="47"/>
      <c r="CF51" s="47"/>
      <c r="CG51" s="47"/>
      <c r="CH51" s="30">
        <f>SUM(F51:CG51)</f>
        <v>15</v>
      </c>
      <c r="CI51" s="32">
        <f t="shared" si="44"/>
        <v>80</v>
      </c>
      <c r="CJ51" s="33">
        <f t="shared" si="45"/>
        <v>18.75</v>
      </c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</row>
    <row r="52" spans="1:107" ht="7.8" customHeight="1" x14ac:dyDescent="0.35">
      <c r="C52" s="18"/>
      <c r="F52" s="70"/>
      <c r="G52" s="30"/>
      <c r="H52" s="7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70"/>
      <c r="AM52" s="71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5"/>
      <c r="BV52" s="35"/>
      <c r="BW52" s="79"/>
      <c r="BX52" s="35"/>
      <c r="BY52" s="35"/>
      <c r="BZ52" s="35"/>
      <c r="CA52" s="44"/>
      <c r="CB52" s="46"/>
      <c r="CC52" s="47"/>
      <c r="CD52" s="47"/>
      <c r="CE52" s="47"/>
      <c r="CF52" s="47"/>
      <c r="CG52" s="47"/>
      <c r="CH52" s="30"/>
      <c r="CI52" s="32"/>
      <c r="CJ52" s="33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</row>
    <row r="53" spans="1:107" ht="31.8" customHeight="1" x14ac:dyDescent="0.35">
      <c r="A53" s="9">
        <f>A39+1</f>
        <v>10</v>
      </c>
      <c r="B53" s="10" t="s">
        <v>0</v>
      </c>
      <c r="C53" s="11" t="s">
        <v>74</v>
      </c>
      <c r="F53" s="70"/>
      <c r="G53" s="30"/>
      <c r="H53" s="7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70"/>
      <c r="AM53" s="71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5"/>
      <c r="BV53" s="35"/>
      <c r="BW53" s="79"/>
      <c r="BX53" s="35"/>
      <c r="BY53" s="35"/>
      <c r="BZ53" s="35"/>
      <c r="CA53" s="44"/>
      <c r="CB53" s="46"/>
      <c r="CC53" s="47"/>
      <c r="CD53" s="47"/>
      <c r="CE53" s="47"/>
      <c r="CF53" s="47"/>
      <c r="CG53" s="47"/>
      <c r="CH53" s="30"/>
      <c r="CI53" s="32"/>
      <c r="CJ53" s="33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</row>
    <row r="54" spans="1:107" ht="18.600000000000001" customHeight="1" x14ac:dyDescent="0.35">
      <c r="B54" s="10" t="s">
        <v>4</v>
      </c>
      <c r="C54" s="1" t="s">
        <v>58</v>
      </c>
      <c r="D54" s="13"/>
      <c r="F54" s="70"/>
      <c r="G54" s="30">
        <v>1</v>
      </c>
      <c r="H54" s="71">
        <v>1</v>
      </c>
      <c r="I54" s="30"/>
      <c r="J54" s="30">
        <v>1</v>
      </c>
      <c r="K54" s="30">
        <v>1</v>
      </c>
      <c r="L54" s="30"/>
      <c r="M54" s="30">
        <v>1</v>
      </c>
      <c r="N54" s="30"/>
      <c r="O54" s="30">
        <v>1</v>
      </c>
      <c r="P54" s="30"/>
      <c r="Q54" s="30">
        <v>1</v>
      </c>
      <c r="R54" s="30">
        <v>1</v>
      </c>
      <c r="S54" s="30">
        <v>1</v>
      </c>
      <c r="T54" s="30">
        <v>1</v>
      </c>
      <c r="U54" s="30">
        <v>1</v>
      </c>
      <c r="V54" s="30">
        <v>1</v>
      </c>
      <c r="W54" s="30">
        <v>1</v>
      </c>
      <c r="X54" s="30">
        <v>1</v>
      </c>
      <c r="Y54" s="30">
        <v>1</v>
      </c>
      <c r="Z54" s="30">
        <v>1</v>
      </c>
      <c r="AA54" s="30">
        <v>1</v>
      </c>
      <c r="AB54" s="30">
        <v>1</v>
      </c>
      <c r="AC54" s="30">
        <v>1</v>
      </c>
      <c r="AD54" s="30">
        <v>1</v>
      </c>
      <c r="AE54" s="30"/>
      <c r="AF54" s="30">
        <v>1</v>
      </c>
      <c r="AG54" s="30">
        <v>1</v>
      </c>
      <c r="AH54" s="30"/>
      <c r="AI54" s="30">
        <v>1</v>
      </c>
      <c r="AJ54" s="30">
        <v>1</v>
      </c>
      <c r="AK54" s="30"/>
      <c r="AL54" s="70">
        <v>1</v>
      </c>
      <c r="AM54" s="71"/>
      <c r="AN54" s="30"/>
      <c r="AO54" s="30"/>
      <c r="AP54" s="30"/>
      <c r="AQ54" s="30"/>
      <c r="AR54" s="30"/>
      <c r="AS54" s="30"/>
      <c r="AT54" s="30"/>
      <c r="AU54" s="30">
        <v>1</v>
      </c>
      <c r="AV54" s="30">
        <v>1</v>
      </c>
      <c r="AW54" s="30">
        <v>1</v>
      </c>
      <c r="AX54" s="30">
        <v>1</v>
      </c>
      <c r="AY54" s="30"/>
      <c r="AZ54" s="30">
        <v>1</v>
      </c>
      <c r="BA54" s="30">
        <v>1</v>
      </c>
      <c r="BB54" s="30">
        <v>1</v>
      </c>
      <c r="BC54" s="30">
        <v>1</v>
      </c>
      <c r="BD54" s="30">
        <v>1</v>
      </c>
      <c r="BE54" s="30">
        <v>1</v>
      </c>
      <c r="BF54" s="30"/>
      <c r="BG54" s="30"/>
      <c r="BH54" s="30">
        <v>1</v>
      </c>
      <c r="BI54" s="30"/>
      <c r="BJ54" s="30">
        <v>1</v>
      </c>
      <c r="BK54" s="30"/>
      <c r="BL54" s="30"/>
      <c r="BM54" s="30">
        <v>1</v>
      </c>
      <c r="BN54" s="30"/>
      <c r="BO54" s="30">
        <v>1</v>
      </c>
      <c r="BP54" s="30">
        <v>1</v>
      </c>
      <c r="BQ54" s="30">
        <v>1</v>
      </c>
      <c r="BR54" s="30">
        <v>1</v>
      </c>
      <c r="BS54" s="30"/>
      <c r="BT54" s="30">
        <v>1</v>
      </c>
      <c r="BU54" s="35">
        <v>1</v>
      </c>
      <c r="BV54" s="35">
        <v>1</v>
      </c>
      <c r="BW54" s="79">
        <v>1</v>
      </c>
      <c r="BX54" s="35">
        <v>1</v>
      </c>
      <c r="BY54" s="35">
        <v>1</v>
      </c>
      <c r="BZ54" s="35">
        <v>1</v>
      </c>
      <c r="CA54" s="44"/>
      <c r="CB54" s="46"/>
      <c r="CC54" s="47">
        <v>1</v>
      </c>
      <c r="CD54" s="47"/>
      <c r="CE54" s="47"/>
      <c r="CF54" s="47">
        <v>1</v>
      </c>
      <c r="CG54" s="47">
        <v>1</v>
      </c>
      <c r="CH54" s="30">
        <f>SUM(F54:CG54)</f>
        <v>52</v>
      </c>
      <c r="CI54" s="32">
        <f>CI51</f>
        <v>80</v>
      </c>
      <c r="CJ54" s="33">
        <f t="shared" si="45"/>
        <v>65</v>
      </c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</row>
    <row r="55" spans="1:107" ht="18.600000000000001" customHeight="1" x14ac:dyDescent="0.35">
      <c r="B55" s="10" t="s">
        <v>5</v>
      </c>
      <c r="C55" s="1" t="s">
        <v>75</v>
      </c>
      <c r="D55" s="13"/>
      <c r="F55" s="70"/>
      <c r="G55" s="30">
        <v>1</v>
      </c>
      <c r="H55" s="7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>
        <v>1</v>
      </c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70"/>
      <c r="AM55" s="71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>
        <v>1</v>
      </c>
      <c r="BA55" s="30">
        <v>1</v>
      </c>
      <c r="BB55" s="30"/>
      <c r="BC55" s="30"/>
      <c r="BD55" s="30"/>
      <c r="BE55" s="30">
        <v>1</v>
      </c>
      <c r="BF55" s="30"/>
      <c r="BG55" s="30"/>
      <c r="BH55" s="30">
        <v>1</v>
      </c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>
        <v>1</v>
      </c>
      <c r="BU55" s="35"/>
      <c r="BV55" s="35"/>
      <c r="BW55" s="79">
        <v>1</v>
      </c>
      <c r="BX55" s="35">
        <v>1</v>
      </c>
      <c r="BY55" s="35">
        <v>1</v>
      </c>
      <c r="BZ55" s="35"/>
      <c r="CA55" s="44"/>
      <c r="CB55" s="46"/>
      <c r="CC55" s="47">
        <v>1</v>
      </c>
      <c r="CD55" s="47">
        <v>1</v>
      </c>
      <c r="CE55" s="47"/>
      <c r="CF55" s="47"/>
      <c r="CG55" s="47">
        <v>1</v>
      </c>
      <c r="CH55" s="30">
        <f>SUM(F55:CG55)</f>
        <v>13</v>
      </c>
      <c r="CI55" s="32">
        <f t="shared" si="44"/>
        <v>80</v>
      </c>
      <c r="CJ55" s="33">
        <f t="shared" si="45"/>
        <v>16.25</v>
      </c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</row>
    <row r="56" spans="1:107" ht="18.600000000000001" customHeight="1" x14ac:dyDescent="0.35">
      <c r="B56" s="10" t="s">
        <v>6</v>
      </c>
      <c r="C56" s="1" t="s">
        <v>46</v>
      </c>
      <c r="D56" s="13"/>
      <c r="F56" s="70">
        <v>1</v>
      </c>
      <c r="G56" s="30">
        <v>1</v>
      </c>
      <c r="H56" s="71">
        <v>1</v>
      </c>
      <c r="I56" s="30">
        <v>1</v>
      </c>
      <c r="J56" s="30">
        <v>1</v>
      </c>
      <c r="K56" s="30">
        <v>1</v>
      </c>
      <c r="L56" s="30">
        <v>1</v>
      </c>
      <c r="M56" s="30"/>
      <c r="N56" s="30">
        <v>1</v>
      </c>
      <c r="O56" s="30">
        <v>1</v>
      </c>
      <c r="P56" s="30">
        <v>1</v>
      </c>
      <c r="Q56" s="30">
        <v>1</v>
      </c>
      <c r="R56" s="30">
        <v>1</v>
      </c>
      <c r="S56" s="30"/>
      <c r="T56" s="30">
        <v>1</v>
      </c>
      <c r="U56" s="30">
        <v>1</v>
      </c>
      <c r="V56" s="30">
        <v>1</v>
      </c>
      <c r="W56" s="30">
        <v>1</v>
      </c>
      <c r="X56" s="30"/>
      <c r="Y56" s="30">
        <v>1</v>
      </c>
      <c r="Z56" s="30"/>
      <c r="AA56" s="30">
        <v>1</v>
      </c>
      <c r="AB56" s="30">
        <v>1</v>
      </c>
      <c r="AC56" s="30">
        <v>1</v>
      </c>
      <c r="AD56" s="30">
        <v>1</v>
      </c>
      <c r="AE56" s="30"/>
      <c r="AF56" s="30">
        <v>1</v>
      </c>
      <c r="AG56" s="30">
        <v>1</v>
      </c>
      <c r="AH56" s="30">
        <v>1</v>
      </c>
      <c r="AI56" s="30">
        <v>1</v>
      </c>
      <c r="AJ56" s="30">
        <v>1</v>
      </c>
      <c r="AK56" s="30">
        <v>1</v>
      </c>
      <c r="AL56" s="70">
        <v>1</v>
      </c>
      <c r="AM56" s="71">
        <v>1</v>
      </c>
      <c r="AN56" s="30">
        <v>1</v>
      </c>
      <c r="AO56" s="30"/>
      <c r="AP56" s="30"/>
      <c r="AQ56" s="30">
        <v>1</v>
      </c>
      <c r="AR56" s="30">
        <v>1</v>
      </c>
      <c r="AS56" s="30">
        <v>1</v>
      </c>
      <c r="AT56" s="30"/>
      <c r="AU56" s="30">
        <v>1</v>
      </c>
      <c r="AV56" s="30">
        <v>1</v>
      </c>
      <c r="AW56" s="30">
        <v>1</v>
      </c>
      <c r="AX56" s="30">
        <v>1</v>
      </c>
      <c r="AY56" s="30">
        <v>1</v>
      </c>
      <c r="AZ56" s="30">
        <v>1</v>
      </c>
      <c r="BA56" s="30">
        <v>1</v>
      </c>
      <c r="BB56" s="30">
        <v>1</v>
      </c>
      <c r="BC56" s="30">
        <v>1</v>
      </c>
      <c r="BD56" s="30">
        <v>1</v>
      </c>
      <c r="BE56" s="30">
        <v>1</v>
      </c>
      <c r="BF56" s="30">
        <v>1</v>
      </c>
      <c r="BG56" s="30"/>
      <c r="BH56" s="30">
        <v>1</v>
      </c>
      <c r="BI56" s="30">
        <v>1</v>
      </c>
      <c r="BJ56" s="30">
        <v>1</v>
      </c>
      <c r="BK56" s="30">
        <v>1</v>
      </c>
      <c r="BL56" s="30">
        <v>1</v>
      </c>
      <c r="BM56" s="30">
        <v>1</v>
      </c>
      <c r="BN56" s="30">
        <v>1</v>
      </c>
      <c r="BO56" s="30">
        <v>1</v>
      </c>
      <c r="BP56" s="30">
        <v>1</v>
      </c>
      <c r="BQ56" s="30">
        <v>1</v>
      </c>
      <c r="BR56" s="30">
        <v>1</v>
      </c>
      <c r="BS56" s="30">
        <v>1</v>
      </c>
      <c r="BT56" s="30">
        <v>1</v>
      </c>
      <c r="BU56" s="35"/>
      <c r="BV56" s="35">
        <v>1</v>
      </c>
      <c r="BW56" s="79">
        <v>1</v>
      </c>
      <c r="BX56" s="35">
        <v>1</v>
      </c>
      <c r="BY56" s="35"/>
      <c r="BZ56" s="35">
        <v>1</v>
      </c>
      <c r="CA56" s="44">
        <v>1</v>
      </c>
      <c r="CB56" s="46">
        <v>1</v>
      </c>
      <c r="CC56" s="47">
        <v>1</v>
      </c>
      <c r="CD56" s="47">
        <v>1</v>
      </c>
      <c r="CE56" s="47">
        <v>1</v>
      </c>
      <c r="CF56" s="47">
        <v>1</v>
      </c>
      <c r="CG56" s="47">
        <v>1</v>
      </c>
      <c r="CH56" s="30">
        <f>SUM(F56:CG56)</f>
        <v>69</v>
      </c>
      <c r="CI56" s="32">
        <f t="shared" si="44"/>
        <v>80</v>
      </c>
      <c r="CJ56" s="94">
        <f t="shared" si="45"/>
        <v>86.25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</row>
    <row r="57" spans="1:107" ht="18.600000000000001" customHeight="1" x14ac:dyDescent="0.35">
      <c r="B57" s="10" t="s">
        <v>8</v>
      </c>
      <c r="C57" s="1" t="s">
        <v>44</v>
      </c>
      <c r="D57" s="13"/>
      <c r="F57" s="70">
        <v>1</v>
      </c>
      <c r="G57" s="30"/>
      <c r="H57" s="71"/>
      <c r="I57" s="30"/>
      <c r="J57" s="30">
        <v>1</v>
      </c>
      <c r="K57" s="30"/>
      <c r="L57" s="30"/>
      <c r="M57" s="30">
        <v>1</v>
      </c>
      <c r="N57" s="30"/>
      <c r="O57" s="30">
        <v>1</v>
      </c>
      <c r="P57" s="30"/>
      <c r="Q57" s="30"/>
      <c r="R57" s="30">
        <v>1</v>
      </c>
      <c r="S57" s="30"/>
      <c r="T57" s="30"/>
      <c r="U57" s="30">
        <v>1</v>
      </c>
      <c r="V57" s="30"/>
      <c r="W57" s="30"/>
      <c r="X57" s="30"/>
      <c r="Y57" s="30">
        <v>1</v>
      </c>
      <c r="Z57" s="30"/>
      <c r="AA57" s="30"/>
      <c r="AB57" s="30"/>
      <c r="AC57" s="30"/>
      <c r="AD57" s="30">
        <v>1</v>
      </c>
      <c r="AE57" s="30"/>
      <c r="AF57" s="30"/>
      <c r="AG57" s="30">
        <v>1</v>
      </c>
      <c r="AH57" s="30">
        <v>1</v>
      </c>
      <c r="AI57" s="30"/>
      <c r="AJ57" s="30"/>
      <c r="AK57" s="30"/>
      <c r="AL57" s="70"/>
      <c r="AM57" s="71"/>
      <c r="AN57" s="30"/>
      <c r="AO57" s="30"/>
      <c r="AP57" s="30"/>
      <c r="AQ57" s="30"/>
      <c r="AR57" s="30"/>
      <c r="AS57" s="30"/>
      <c r="AT57" s="30"/>
      <c r="AU57" s="30">
        <v>1</v>
      </c>
      <c r="AV57" s="30"/>
      <c r="AW57" s="30"/>
      <c r="AX57" s="30">
        <v>1</v>
      </c>
      <c r="AY57" s="30">
        <v>1</v>
      </c>
      <c r="AZ57" s="30"/>
      <c r="BA57" s="30">
        <v>1</v>
      </c>
      <c r="BB57" s="30">
        <v>1</v>
      </c>
      <c r="BC57" s="30"/>
      <c r="BD57" s="30"/>
      <c r="BE57" s="30">
        <v>1</v>
      </c>
      <c r="BF57" s="30">
        <v>1</v>
      </c>
      <c r="BG57" s="30"/>
      <c r="BH57" s="30">
        <v>1</v>
      </c>
      <c r="BI57" s="30">
        <v>1</v>
      </c>
      <c r="BJ57" s="30">
        <v>1</v>
      </c>
      <c r="BK57" s="30"/>
      <c r="BL57" s="30">
        <v>1</v>
      </c>
      <c r="BM57" s="30"/>
      <c r="BN57" s="30">
        <v>1</v>
      </c>
      <c r="BO57" s="30"/>
      <c r="BP57" s="30"/>
      <c r="BQ57" s="30"/>
      <c r="BR57" s="30">
        <v>1</v>
      </c>
      <c r="BS57" s="30">
        <v>1</v>
      </c>
      <c r="BT57" s="30"/>
      <c r="BU57" s="35">
        <v>1</v>
      </c>
      <c r="BV57" s="35">
        <v>1</v>
      </c>
      <c r="BW57" s="79"/>
      <c r="BX57" s="35">
        <v>1</v>
      </c>
      <c r="BY57" s="35"/>
      <c r="BZ57" s="35"/>
      <c r="CA57" s="44"/>
      <c r="CB57" s="46"/>
      <c r="CC57" s="47">
        <v>1</v>
      </c>
      <c r="CD57" s="47">
        <v>1</v>
      </c>
      <c r="CE57" s="47"/>
      <c r="CF57" s="47"/>
      <c r="CG57" s="47"/>
      <c r="CH57" s="30">
        <f>SUM(F57:CG57)</f>
        <v>29</v>
      </c>
      <c r="CI57" s="32">
        <f t="shared" si="44"/>
        <v>80</v>
      </c>
      <c r="CJ57" s="33">
        <f t="shared" si="45"/>
        <v>36.25</v>
      </c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</row>
    <row r="58" spans="1:107" ht="23.4" customHeight="1" x14ac:dyDescent="0.35">
      <c r="B58" s="10" t="s">
        <v>9</v>
      </c>
      <c r="C58" s="1" t="s">
        <v>45</v>
      </c>
      <c r="D58" s="13"/>
      <c r="F58" s="70"/>
      <c r="G58" s="30"/>
      <c r="H58" s="71"/>
      <c r="I58" s="30"/>
      <c r="J58" s="30">
        <v>1</v>
      </c>
      <c r="K58" s="30">
        <v>1</v>
      </c>
      <c r="L58" s="30"/>
      <c r="M58" s="30">
        <v>1</v>
      </c>
      <c r="N58" s="30"/>
      <c r="O58" s="30">
        <v>1</v>
      </c>
      <c r="P58" s="30"/>
      <c r="Q58" s="30"/>
      <c r="R58" s="30">
        <v>1</v>
      </c>
      <c r="S58" s="30"/>
      <c r="T58" s="30"/>
      <c r="U58" s="30"/>
      <c r="V58" s="30"/>
      <c r="W58" s="30">
        <v>1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70"/>
      <c r="AM58" s="71"/>
      <c r="AN58" s="30"/>
      <c r="AO58" s="30">
        <v>1</v>
      </c>
      <c r="AP58" s="30"/>
      <c r="AQ58" s="30"/>
      <c r="AR58" s="30"/>
      <c r="AS58" s="30"/>
      <c r="AT58" s="30"/>
      <c r="AU58" s="30"/>
      <c r="AV58" s="30"/>
      <c r="AW58" s="30">
        <v>1</v>
      </c>
      <c r="AX58" s="30">
        <v>1</v>
      </c>
      <c r="AY58" s="30"/>
      <c r="AZ58" s="30">
        <v>1</v>
      </c>
      <c r="BA58" s="30">
        <v>1</v>
      </c>
      <c r="BB58" s="30">
        <v>1</v>
      </c>
      <c r="BC58" s="30"/>
      <c r="BD58" s="30"/>
      <c r="BE58" s="30"/>
      <c r="BF58" s="30"/>
      <c r="BG58" s="30"/>
      <c r="BH58" s="30">
        <v>1</v>
      </c>
      <c r="BI58" s="30"/>
      <c r="BJ58" s="30">
        <v>1</v>
      </c>
      <c r="BK58" s="30"/>
      <c r="BL58" s="30">
        <v>1</v>
      </c>
      <c r="BM58" s="30">
        <v>1</v>
      </c>
      <c r="BN58" s="30"/>
      <c r="BO58" s="30">
        <v>1</v>
      </c>
      <c r="BP58" s="30"/>
      <c r="BQ58" s="30">
        <v>1</v>
      </c>
      <c r="BR58" s="30"/>
      <c r="BS58" s="30">
        <v>1</v>
      </c>
      <c r="BT58" s="30"/>
      <c r="BU58" s="35">
        <v>1</v>
      </c>
      <c r="BV58" s="35"/>
      <c r="BW58" s="79"/>
      <c r="BX58" s="35"/>
      <c r="BY58" s="35">
        <v>1</v>
      </c>
      <c r="BZ58" s="35"/>
      <c r="CA58" s="44"/>
      <c r="CB58" s="46"/>
      <c r="CC58" s="47"/>
      <c r="CD58" s="47"/>
      <c r="CE58" s="47"/>
      <c r="CF58" s="47"/>
      <c r="CG58" s="47"/>
      <c r="CH58" s="30">
        <f>SUM(F58:CG58)</f>
        <v>21</v>
      </c>
      <c r="CI58" s="32">
        <f t="shared" si="44"/>
        <v>80</v>
      </c>
      <c r="CJ58" s="33">
        <f t="shared" si="45"/>
        <v>26.25</v>
      </c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</row>
    <row r="59" spans="1:107" ht="20.399999999999999" customHeight="1" x14ac:dyDescent="0.35">
      <c r="B59" s="10" t="s">
        <v>19</v>
      </c>
      <c r="C59" s="1" t="s">
        <v>59</v>
      </c>
      <c r="D59" s="13"/>
      <c r="F59" s="70"/>
      <c r="G59" s="30"/>
      <c r="H59" s="71">
        <v>1</v>
      </c>
      <c r="I59" s="30"/>
      <c r="J59" s="30">
        <v>1</v>
      </c>
      <c r="K59" s="30"/>
      <c r="L59" s="30">
        <v>1</v>
      </c>
      <c r="M59" s="30"/>
      <c r="N59" s="30">
        <v>1</v>
      </c>
      <c r="O59" s="30">
        <v>1</v>
      </c>
      <c r="P59" s="30">
        <v>1</v>
      </c>
      <c r="Q59" s="30"/>
      <c r="R59" s="30">
        <v>1</v>
      </c>
      <c r="S59" s="30"/>
      <c r="T59" s="30"/>
      <c r="U59" s="30"/>
      <c r="V59" s="30"/>
      <c r="W59" s="30"/>
      <c r="X59" s="30"/>
      <c r="Y59" s="30">
        <v>1</v>
      </c>
      <c r="Z59" s="30">
        <v>1</v>
      </c>
      <c r="AA59" s="30">
        <v>1</v>
      </c>
      <c r="AB59" s="30"/>
      <c r="AC59" s="30">
        <v>1</v>
      </c>
      <c r="AD59" s="30">
        <v>1</v>
      </c>
      <c r="AE59" s="30">
        <v>1</v>
      </c>
      <c r="AF59" s="30">
        <v>1</v>
      </c>
      <c r="AG59" s="30"/>
      <c r="AH59" s="30">
        <v>1</v>
      </c>
      <c r="AI59" s="30"/>
      <c r="AJ59" s="30">
        <v>1</v>
      </c>
      <c r="AK59" s="30">
        <v>1</v>
      </c>
      <c r="AL59" s="70"/>
      <c r="AM59" s="71"/>
      <c r="AN59" s="30">
        <v>1</v>
      </c>
      <c r="AO59" s="30"/>
      <c r="AP59" s="30"/>
      <c r="AQ59" s="30"/>
      <c r="AR59" s="30">
        <v>1</v>
      </c>
      <c r="AS59" s="30">
        <v>1</v>
      </c>
      <c r="AT59" s="30"/>
      <c r="AU59" s="30">
        <v>1</v>
      </c>
      <c r="AV59" s="30"/>
      <c r="AW59" s="30">
        <v>1</v>
      </c>
      <c r="AX59" s="30">
        <v>1</v>
      </c>
      <c r="AY59" s="30"/>
      <c r="AZ59" s="30"/>
      <c r="BA59" s="30"/>
      <c r="BB59" s="30">
        <v>1</v>
      </c>
      <c r="BC59" s="30">
        <v>1</v>
      </c>
      <c r="BD59" s="30"/>
      <c r="BE59" s="30"/>
      <c r="BF59" s="30">
        <v>1</v>
      </c>
      <c r="BG59" s="30"/>
      <c r="BH59" s="30">
        <v>1</v>
      </c>
      <c r="BI59" s="30">
        <v>1</v>
      </c>
      <c r="BJ59" s="30">
        <v>1</v>
      </c>
      <c r="BK59" s="30"/>
      <c r="BL59" s="30">
        <v>1</v>
      </c>
      <c r="BM59" s="30">
        <v>1</v>
      </c>
      <c r="BN59" s="30"/>
      <c r="BO59" s="30"/>
      <c r="BP59" s="30"/>
      <c r="BQ59" s="30"/>
      <c r="BR59" s="30"/>
      <c r="BS59" s="30"/>
      <c r="BT59" s="30">
        <v>1</v>
      </c>
      <c r="BU59" s="35"/>
      <c r="BV59" s="35">
        <v>1</v>
      </c>
      <c r="BW59" s="79">
        <v>1</v>
      </c>
      <c r="BX59" s="35"/>
      <c r="BY59" s="35"/>
      <c r="BZ59" s="35">
        <v>1</v>
      </c>
      <c r="CA59" s="44"/>
      <c r="CB59" s="46"/>
      <c r="CC59" s="47"/>
      <c r="CD59" s="47"/>
      <c r="CE59" s="47"/>
      <c r="CF59" s="47"/>
      <c r="CG59" s="47">
        <v>1</v>
      </c>
      <c r="CH59" s="30">
        <f>SUM(F59:CG59)</f>
        <v>36</v>
      </c>
      <c r="CI59" s="32">
        <f t="shared" si="44"/>
        <v>80</v>
      </c>
      <c r="CJ59" s="33">
        <f t="shared" si="45"/>
        <v>45</v>
      </c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</row>
    <row r="60" spans="1:107" ht="19.8" customHeight="1" x14ac:dyDescent="0.35">
      <c r="B60" s="10" t="s">
        <v>31</v>
      </c>
      <c r="C60" s="1" t="s">
        <v>76</v>
      </c>
      <c r="D60" s="13"/>
      <c r="F60" s="70"/>
      <c r="G60" s="30"/>
      <c r="H60" s="71"/>
      <c r="I60" s="30"/>
      <c r="J60" s="30">
        <v>1</v>
      </c>
      <c r="K60" s="30"/>
      <c r="L60" s="30"/>
      <c r="M60" s="30">
        <v>1</v>
      </c>
      <c r="N60" s="30"/>
      <c r="O60" s="30"/>
      <c r="P60" s="30"/>
      <c r="Q60" s="30"/>
      <c r="R60" s="30"/>
      <c r="S60" s="30"/>
      <c r="T60" s="30"/>
      <c r="U60" s="30"/>
      <c r="V60" s="30"/>
      <c r="W60" s="30">
        <v>1</v>
      </c>
      <c r="X60" s="30"/>
      <c r="Y60" s="30"/>
      <c r="Z60" s="30"/>
      <c r="AA60" s="30"/>
      <c r="AB60" s="30"/>
      <c r="AC60" s="30"/>
      <c r="AD60" s="30"/>
      <c r="AE60" s="30"/>
      <c r="AF60" s="30">
        <v>1</v>
      </c>
      <c r="AG60" s="30"/>
      <c r="AH60" s="30"/>
      <c r="AI60" s="30"/>
      <c r="AJ60" s="30"/>
      <c r="AK60" s="30"/>
      <c r="AL60" s="70"/>
      <c r="AM60" s="71"/>
      <c r="AN60" s="30"/>
      <c r="AO60" s="30"/>
      <c r="AP60" s="30"/>
      <c r="AQ60" s="30"/>
      <c r="AR60" s="30"/>
      <c r="AS60" s="30"/>
      <c r="AT60" s="30"/>
      <c r="AU60" s="30"/>
      <c r="AV60" s="30"/>
      <c r="AW60" s="30">
        <v>1</v>
      </c>
      <c r="AX60" s="30"/>
      <c r="AY60" s="30"/>
      <c r="AZ60" s="30">
        <v>1</v>
      </c>
      <c r="BA60" s="30"/>
      <c r="BB60" s="30">
        <v>1</v>
      </c>
      <c r="BC60" s="30"/>
      <c r="BD60" s="30"/>
      <c r="BE60" s="30"/>
      <c r="BF60" s="30"/>
      <c r="BG60" s="30"/>
      <c r="BH60" s="30">
        <v>1</v>
      </c>
      <c r="BI60" s="30"/>
      <c r="BJ60" s="30"/>
      <c r="BK60" s="30"/>
      <c r="BL60" s="30">
        <v>1</v>
      </c>
      <c r="BM60" s="30"/>
      <c r="BN60" s="30">
        <v>1</v>
      </c>
      <c r="BO60" s="30"/>
      <c r="BP60" s="30"/>
      <c r="BQ60" s="30">
        <v>1</v>
      </c>
      <c r="BR60" s="30"/>
      <c r="BS60" s="30">
        <v>1</v>
      </c>
      <c r="BT60" s="30"/>
      <c r="BU60" s="35"/>
      <c r="BV60" s="35">
        <v>1</v>
      </c>
      <c r="BW60" s="79"/>
      <c r="BX60" s="35">
        <v>1</v>
      </c>
      <c r="BY60" s="35"/>
      <c r="BZ60" s="35">
        <v>1</v>
      </c>
      <c r="CA60" s="44"/>
      <c r="CB60" s="46"/>
      <c r="CC60" s="47"/>
      <c r="CD60" s="47"/>
      <c r="CE60" s="47"/>
      <c r="CF60" s="47"/>
      <c r="CG60" s="47"/>
      <c r="CH60" s="30">
        <f>SUM(F60:CG60)</f>
        <v>15</v>
      </c>
      <c r="CI60" s="32">
        <f t="shared" si="44"/>
        <v>80</v>
      </c>
      <c r="CJ60" s="33">
        <f t="shared" si="45"/>
        <v>18.75</v>
      </c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</row>
    <row r="61" spans="1:107" ht="16.95" customHeight="1" x14ac:dyDescent="0.35">
      <c r="B61" s="10" t="s">
        <v>33</v>
      </c>
      <c r="C61" s="1" t="s">
        <v>47</v>
      </c>
      <c r="D61" s="13"/>
      <c r="F61" s="70"/>
      <c r="G61" s="30">
        <v>1</v>
      </c>
      <c r="H61" s="71"/>
      <c r="I61" s="30">
        <v>1</v>
      </c>
      <c r="J61" s="30">
        <v>1</v>
      </c>
      <c r="K61" s="30"/>
      <c r="L61" s="30">
        <v>1</v>
      </c>
      <c r="M61" s="30">
        <v>1</v>
      </c>
      <c r="N61" s="30"/>
      <c r="O61" s="30">
        <v>1</v>
      </c>
      <c r="P61" s="30"/>
      <c r="Q61" s="30"/>
      <c r="R61" s="30"/>
      <c r="S61" s="30">
        <v>1</v>
      </c>
      <c r="T61" s="30">
        <v>1</v>
      </c>
      <c r="U61" s="30"/>
      <c r="V61" s="30">
        <v>1</v>
      </c>
      <c r="W61" s="30"/>
      <c r="X61" s="30"/>
      <c r="Y61" s="30">
        <v>1</v>
      </c>
      <c r="Z61" s="30">
        <v>1</v>
      </c>
      <c r="AA61" s="30"/>
      <c r="AB61" s="30"/>
      <c r="AC61" s="30">
        <v>1</v>
      </c>
      <c r="AD61" s="30">
        <v>1</v>
      </c>
      <c r="AE61" s="30"/>
      <c r="AF61" s="30"/>
      <c r="AG61" s="30"/>
      <c r="AH61" s="30"/>
      <c r="AI61" s="30"/>
      <c r="AJ61" s="30">
        <v>1</v>
      </c>
      <c r="AK61" s="30">
        <v>1</v>
      </c>
      <c r="AL61" s="70"/>
      <c r="AM61" s="71"/>
      <c r="AN61" s="30"/>
      <c r="AO61" s="30"/>
      <c r="AP61" s="30"/>
      <c r="AQ61" s="30"/>
      <c r="AR61" s="30"/>
      <c r="AS61" s="30"/>
      <c r="AT61" s="30"/>
      <c r="AU61" s="30">
        <v>1</v>
      </c>
      <c r="AV61" s="30"/>
      <c r="AW61" s="30">
        <v>1</v>
      </c>
      <c r="AX61" s="30">
        <v>1</v>
      </c>
      <c r="AY61" s="30"/>
      <c r="AZ61" s="30"/>
      <c r="BA61" s="30"/>
      <c r="BB61" s="30">
        <v>1</v>
      </c>
      <c r="BC61" s="30"/>
      <c r="BD61" s="30"/>
      <c r="BE61" s="30"/>
      <c r="BF61" s="30"/>
      <c r="BG61" s="30"/>
      <c r="BH61" s="30">
        <v>1</v>
      </c>
      <c r="BI61" s="30"/>
      <c r="BJ61" s="30">
        <v>1</v>
      </c>
      <c r="BK61" s="30"/>
      <c r="BL61" s="30">
        <v>1</v>
      </c>
      <c r="BM61" s="30">
        <v>1</v>
      </c>
      <c r="BN61" s="30">
        <v>1</v>
      </c>
      <c r="BO61" s="30">
        <v>1</v>
      </c>
      <c r="BP61" s="30"/>
      <c r="BQ61" s="30">
        <v>1</v>
      </c>
      <c r="BR61" s="30"/>
      <c r="BS61" s="30">
        <v>1</v>
      </c>
      <c r="BT61" s="30">
        <v>1</v>
      </c>
      <c r="BU61" s="35"/>
      <c r="BV61" s="35"/>
      <c r="BW61" s="79"/>
      <c r="BX61" s="35">
        <v>1</v>
      </c>
      <c r="BY61" s="35">
        <v>1</v>
      </c>
      <c r="BZ61" s="35">
        <v>1</v>
      </c>
      <c r="CA61" s="44"/>
      <c r="CB61" s="46"/>
      <c r="CC61" s="47">
        <v>1</v>
      </c>
      <c r="CD61" s="47"/>
      <c r="CE61" s="47"/>
      <c r="CF61" s="47">
        <v>1</v>
      </c>
      <c r="CG61" s="47"/>
      <c r="CH61" s="30">
        <f>SUM(F61:CG61)</f>
        <v>33</v>
      </c>
      <c r="CI61" s="32">
        <f t="shared" si="44"/>
        <v>80</v>
      </c>
      <c r="CJ61" s="33">
        <f t="shared" si="45"/>
        <v>41.25</v>
      </c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</row>
    <row r="62" spans="1:107" ht="21" customHeight="1" x14ac:dyDescent="0.35">
      <c r="B62" s="10" t="s">
        <v>35</v>
      </c>
      <c r="C62" s="1" t="s">
        <v>48</v>
      </c>
      <c r="D62" s="13"/>
      <c r="F62" s="70"/>
      <c r="G62" s="30"/>
      <c r="H62" s="71"/>
      <c r="I62" s="30"/>
      <c r="J62" s="30">
        <v>1</v>
      </c>
      <c r="K62" s="30"/>
      <c r="L62" s="30">
        <v>1</v>
      </c>
      <c r="M62" s="30"/>
      <c r="N62" s="30"/>
      <c r="O62" s="30"/>
      <c r="P62" s="30"/>
      <c r="Q62" s="30"/>
      <c r="R62" s="30"/>
      <c r="S62" s="30"/>
      <c r="T62" s="30"/>
      <c r="U62" s="30">
        <v>1</v>
      </c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v>1</v>
      </c>
      <c r="AJ62" s="30"/>
      <c r="AK62" s="30"/>
      <c r="AL62" s="70">
        <v>1</v>
      </c>
      <c r="AM62" s="71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>
        <v>1</v>
      </c>
      <c r="BA62" s="30"/>
      <c r="BB62" s="30"/>
      <c r="BC62" s="30"/>
      <c r="BD62" s="30"/>
      <c r="BE62" s="30"/>
      <c r="BF62" s="30"/>
      <c r="BG62" s="30"/>
      <c r="BH62" s="30">
        <v>1</v>
      </c>
      <c r="BI62" s="30"/>
      <c r="BJ62" s="30"/>
      <c r="BK62" s="30"/>
      <c r="BL62" s="30">
        <v>1</v>
      </c>
      <c r="BM62" s="30">
        <v>1</v>
      </c>
      <c r="BN62" s="30">
        <v>1</v>
      </c>
      <c r="BO62" s="30"/>
      <c r="BP62" s="30"/>
      <c r="BQ62" s="30"/>
      <c r="BR62" s="30"/>
      <c r="BS62" s="30"/>
      <c r="BT62" s="30"/>
      <c r="BU62" s="35"/>
      <c r="BV62" s="35">
        <v>1</v>
      </c>
      <c r="BW62" s="79"/>
      <c r="BX62" s="35"/>
      <c r="BY62" s="35"/>
      <c r="BZ62" s="35"/>
      <c r="CA62" s="44"/>
      <c r="CB62" s="46"/>
      <c r="CC62" s="47">
        <v>1</v>
      </c>
      <c r="CD62" s="47">
        <v>1</v>
      </c>
      <c r="CE62" s="47"/>
      <c r="CF62" s="47"/>
      <c r="CG62" s="47"/>
      <c r="CH62" s="30">
        <f>SUM(F62:CG62)</f>
        <v>13</v>
      </c>
      <c r="CI62" s="32">
        <f t="shared" si="44"/>
        <v>80</v>
      </c>
      <c r="CJ62" s="33">
        <f t="shared" si="45"/>
        <v>16.25</v>
      </c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</row>
    <row r="63" spans="1:107" ht="21.6" customHeight="1" x14ac:dyDescent="0.35">
      <c r="B63" s="10" t="s">
        <v>37</v>
      </c>
      <c r="C63" s="1" t="s">
        <v>49</v>
      </c>
      <c r="D63" s="13"/>
      <c r="F63" s="70"/>
      <c r="G63" s="30"/>
      <c r="H63" s="71"/>
      <c r="I63" s="30"/>
      <c r="J63" s="30">
        <v>1</v>
      </c>
      <c r="K63" s="30">
        <v>1</v>
      </c>
      <c r="L63" s="30"/>
      <c r="M63" s="30"/>
      <c r="N63" s="30">
        <v>1</v>
      </c>
      <c r="O63" s="30">
        <v>1</v>
      </c>
      <c r="P63" s="30">
        <v>1</v>
      </c>
      <c r="Q63" s="30"/>
      <c r="R63" s="30"/>
      <c r="S63" s="30"/>
      <c r="T63" s="30"/>
      <c r="U63" s="30"/>
      <c r="V63" s="30"/>
      <c r="W63" s="30">
        <v>1</v>
      </c>
      <c r="X63" s="30"/>
      <c r="Y63" s="30"/>
      <c r="Z63" s="30">
        <v>1</v>
      </c>
      <c r="AA63" s="30"/>
      <c r="AB63" s="30"/>
      <c r="AC63" s="30">
        <v>1</v>
      </c>
      <c r="AD63" s="30"/>
      <c r="AE63" s="30"/>
      <c r="AF63" s="30"/>
      <c r="AG63" s="30"/>
      <c r="AH63" s="30"/>
      <c r="AI63" s="30"/>
      <c r="AJ63" s="30">
        <v>1</v>
      </c>
      <c r="AK63" s="30"/>
      <c r="AL63" s="70"/>
      <c r="AM63" s="71"/>
      <c r="AN63" s="30"/>
      <c r="AO63" s="30"/>
      <c r="AP63" s="30"/>
      <c r="AQ63" s="30"/>
      <c r="AR63" s="30"/>
      <c r="AS63" s="30"/>
      <c r="AT63" s="30"/>
      <c r="AU63" s="30"/>
      <c r="AV63" s="30"/>
      <c r="AW63" s="30">
        <v>1</v>
      </c>
      <c r="AX63" s="30">
        <v>1</v>
      </c>
      <c r="AY63" s="30"/>
      <c r="AZ63" s="30"/>
      <c r="BA63" s="30"/>
      <c r="BB63" s="30"/>
      <c r="BC63" s="30">
        <v>1</v>
      </c>
      <c r="BD63" s="30"/>
      <c r="BE63" s="30">
        <v>1</v>
      </c>
      <c r="BF63" s="30"/>
      <c r="BG63" s="30"/>
      <c r="BH63" s="30">
        <v>1</v>
      </c>
      <c r="BI63" s="30">
        <v>1</v>
      </c>
      <c r="BJ63" s="30">
        <v>1</v>
      </c>
      <c r="BK63" s="30"/>
      <c r="BL63" s="30">
        <v>1</v>
      </c>
      <c r="BM63" s="30"/>
      <c r="BN63" s="30"/>
      <c r="BO63" s="30"/>
      <c r="BP63" s="30"/>
      <c r="BQ63" s="30">
        <v>1</v>
      </c>
      <c r="BR63" s="30"/>
      <c r="BS63" s="30"/>
      <c r="BT63" s="30">
        <v>1</v>
      </c>
      <c r="BU63" s="35"/>
      <c r="BV63" s="35">
        <v>1</v>
      </c>
      <c r="BW63" s="79"/>
      <c r="BX63" s="35">
        <v>1</v>
      </c>
      <c r="BY63" s="35">
        <v>1</v>
      </c>
      <c r="BZ63" s="35"/>
      <c r="CA63" s="44"/>
      <c r="CB63" s="46"/>
      <c r="CC63" s="47"/>
      <c r="CD63" s="47">
        <v>1</v>
      </c>
      <c r="CE63" s="47"/>
      <c r="CF63" s="47">
        <v>1</v>
      </c>
      <c r="CG63" s="47"/>
      <c r="CH63" s="30">
        <f>SUM(F63:CG63)</f>
        <v>24</v>
      </c>
      <c r="CI63" s="32">
        <f t="shared" si="44"/>
        <v>80</v>
      </c>
      <c r="CJ63" s="33">
        <f t="shared" si="45"/>
        <v>30</v>
      </c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</row>
    <row r="64" spans="1:107" ht="21.6" customHeight="1" x14ac:dyDescent="0.35">
      <c r="B64" s="10" t="s">
        <v>39</v>
      </c>
      <c r="C64" s="1" t="s">
        <v>50</v>
      </c>
      <c r="D64" s="13"/>
      <c r="F64" s="70"/>
      <c r="G64" s="30">
        <v>1</v>
      </c>
      <c r="H64" s="71"/>
      <c r="I64" s="30"/>
      <c r="J64" s="30">
        <v>1</v>
      </c>
      <c r="K64" s="30"/>
      <c r="L64" s="30"/>
      <c r="M64" s="30">
        <v>1</v>
      </c>
      <c r="N64" s="30"/>
      <c r="O64" s="30">
        <v>1</v>
      </c>
      <c r="P64" s="30"/>
      <c r="Q64" s="30"/>
      <c r="R64" s="30"/>
      <c r="S64" s="30"/>
      <c r="T64" s="30">
        <v>1</v>
      </c>
      <c r="U64" s="30"/>
      <c r="V64" s="30"/>
      <c r="W64" s="30"/>
      <c r="X64" s="30"/>
      <c r="Y64" s="30"/>
      <c r="Z64" s="30"/>
      <c r="AA64" s="30"/>
      <c r="AB64" s="30"/>
      <c r="AC64" s="30">
        <v>1</v>
      </c>
      <c r="AD64" s="30"/>
      <c r="AE64" s="30">
        <v>1</v>
      </c>
      <c r="AF64" s="30"/>
      <c r="AG64" s="30"/>
      <c r="AH64" s="30"/>
      <c r="AI64" s="30"/>
      <c r="AJ64" s="30"/>
      <c r="AK64" s="30">
        <v>1</v>
      </c>
      <c r="AL64" s="70"/>
      <c r="AM64" s="71"/>
      <c r="AN64" s="30"/>
      <c r="AO64" s="30"/>
      <c r="AP64" s="30">
        <v>1</v>
      </c>
      <c r="AQ64" s="30"/>
      <c r="AR64" s="30"/>
      <c r="AS64" s="30"/>
      <c r="AT64" s="30"/>
      <c r="AU64" s="30"/>
      <c r="AV64" s="30"/>
      <c r="AW64" s="30">
        <v>1</v>
      </c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>
        <v>1</v>
      </c>
      <c r="BI64" s="30"/>
      <c r="BJ64" s="30"/>
      <c r="BK64" s="30"/>
      <c r="BL64" s="30">
        <v>1</v>
      </c>
      <c r="BM64" s="30">
        <v>1</v>
      </c>
      <c r="BN64" s="30">
        <v>1</v>
      </c>
      <c r="BO64" s="30"/>
      <c r="BP64" s="30"/>
      <c r="BQ64" s="30"/>
      <c r="BR64" s="30"/>
      <c r="BS64" s="30"/>
      <c r="BT64" s="30"/>
      <c r="BU64" s="35"/>
      <c r="BV64" s="35"/>
      <c r="BW64" s="79"/>
      <c r="BX64" s="35"/>
      <c r="BY64" s="35"/>
      <c r="BZ64" s="35"/>
      <c r="CA64" s="44"/>
      <c r="CB64" s="46"/>
      <c r="CC64" s="47">
        <v>1</v>
      </c>
      <c r="CD64" s="47">
        <v>1</v>
      </c>
      <c r="CE64" s="47"/>
      <c r="CF64" s="47"/>
      <c r="CG64" s="47"/>
      <c r="CH64" s="30">
        <f>SUM(F64:CG64)</f>
        <v>16</v>
      </c>
      <c r="CI64" s="32">
        <f t="shared" si="44"/>
        <v>80</v>
      </c>
      <c r="CJ64" s="33">
        <f t="shared" si="45"/>
        <v>20</v>
      </c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</row>
    <row r="65" spans="1:107" ht="16.95" customHeight="1" x14ac:dyDescent="0.35">
      <c r="B65" s="10" t="s">
        <v>51</v>
      </c>
      <c r="C65" s="1" t="s">
        <v>52</v>
      </c>
      <c r="D65" s="13"/>
      <c r="F65" s="70"/>
      <c r="G65" s="30"/>
      <c r="H65" s="71"/>
      <c r="I65" s="30"/>
      <c r="J65" s="30">
        <v>1</v>
      </c>
      <c r="K65" s="30"/>
      <c r="L65" s="30"/>
      <c r="M65" s="30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70"/>
      <c r="AM65" s="71"/>
      <c r="AN65" s="30"/>
      <c r="AO65" s="30"/>
      <c r="AP65" s="30"/>
      <c r="AQ65" s="30"/>
      <c r="AR65" s="30"/>
      <c r="AS65" s="30"/>
      <c r="AT65" s="30"/>
      <c r="AU65" s="30">
        <v>1</v>
      </c>
      <c r="AV65" s="30"/>
      <c r="AW65" s="30"/>
      <c r="AX65" s="30"/>
      <c r="AY65" s="30"/>
      <c r="AZ65" s="30">
        <v>1</v>
      </c>
      <c r="BA65" s="30"/>
      <c r="BB65" s="30"/>
      <c r="BC65" s="30"/>
      <c r="BD65" s="30"/>
      <c r="BE65" s="30">
        <v>1</v>
      </c>
      <c r="BF65" s="30"/>
      <c r="BG65" s="30"/>
      <c r="BH65" s="30">
        <v>1</v>
      </c>
      <c r="BI65" s="30"/>
      <c r="BJ65" s="30"/>
      <c r="BK65" s="30"/>
      <c r="BL65" s="30">
        <v>1</v>
      </c>
      <c r="BM65" s="30"/>
      <c r="BN65" s="30"/>
      <c r="BO65" s="30">
        <v>1</v>
      </c>
      <c r="BP65" s="30"/>
      <c r="BQ65" s="30"/>
      <c r="BR65" s="30"/>
      <c r="BS65" s="30"/>
      <c r="BT65" s="30"/>
      <c r="BU65" s="35"/>
      <c r="BV65" s="35"/>
      <c r="BW65" s="79"/>
      <c r="BX65" s="35"/>
      <c r="BY65" s="35"/>
      <c r="BZ65" s="35"/>
      <c r="CA65" s="44"/>
      <c r="CB65" s="46"/>
      <c r="CC65" s="47"/>
      <c r="CD65" s="47"/>
      <c r="CE65" s="47"/>
      <c r="CF65" s="47"/>
      <c r="CG65" s="47">
        <v>1</v>
      </c>
      <c r="CH65" s="30">
        <f>SUM(F65:CG65)</f>
        <v>9</v>
      </c>
      <c r="CI65" s="32">
        <f t="shared" si="44"/>
        <v>80</v>
      </c>
      <c r="CJ65" s="33">
        <f t="shared" si="45"/>
        <v>11.25</v>
      </c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</row>
    <row r="66" spans="1:107" ht="16.95" customHeight="1" x14ac:dyDescent="0.35">
      <c r="B66" s="10" t="s">
        <v>53</v>
      </c>
      <c r="C66" s="1" t="s">
        <v>94</v>
      </c>
      <c r="D66" s="13"/>
      <c r="F66" s="70"/>
      <c r="G66" s="30"/>
      <c r="H66" s="71"/>
      <c r="I66" s="30"/>
      <c r="J66" s="30">
        <v>1</v>
      </c>
      <c r="K66" s="30"/>
      <c r="L66" s="30">
        <v>1</v>
      </c>
      <c r="M66" s="30"/>
      <c r="N66" s="30"/>
      <c r="O66" s="30"/>
      <c r="P66" s="30"/>
      <c r="Q66" s="30"/>
      <c r="R66" s="30"/>
      <c r="S66" s="30"/>
      <c r="T66" s="30">
        <v>1</v>
      </c>
      <c r="U66" s="30"/>
      <c r="V66" s="30"/>
      <c r="W66" s="30">
        <v>1</v>
      </c>
      <c r="X66" s="30">
        <v>1</v>
      </c>
      <c r="Y66" s="30"/>
      <c r="Z66" s="30"/>
      <c r="AA66" s="30">
        <v>1</v>
      </c>
      <c r="AB66" s="30"/>
      <c r="AC66" s="30">
        <v>1</v>
      </c>
      <c r="AD66" s="30">
        <v>1</v>
      </c>
      <c r="AE66" s="30"/>
      <c r="AF66" s="30"/>
      <c r="AG66" s="30"/>
      <c r="AH66" s="30"/>
      <c r="AI66" s="30"/>
      <c r="AJ66" s="30"/>
      <c r="AK66" s="30">
        <v>1</v>
      </c>
      <c r="AL66" s="70"/>
      <c r="AM66" s="71"/>
      <c r="AN66" s="30"/>
      <c r="AO66" s="30">
        <v>1</v>
      </c>
      <c r="AP66" s="30"/>
      <c r="AQ66" s="30"/>
      <c r="AR66" s="30"/>
      <c r="AS66" s="30"/>
      <c r="AT66" s="30">
        <v>1</v>
      </c>
      <c r="AU66" s="30"/>
      <c r="AV66" s="30"/>
      <c r="AW66" s="30">
        <v>1</v>
      </c>
      <c r="AX66" s="30">
        <v>1</v>
      </c>
      <c r="AY66" s="30"/>
      <c r="AZ66" s="30"/>
      <c r="BA66" s="30"/>
      <c r="BB66" s="30"/>
      <c r="BC66" s="30">
        <v>1</v>
      </c>
      <c r="BD66" s="30"/>
      <c r="BE66" s="30">
        <v>1</v>
      </c>
      <c r="BF66" s="30"/>
      <c r="BG66" s="30"/>
      <c r="BH66" s="30">
        <v>1</v>
      </c>
      <c r="BI66" s="30"/>
      <c r="BJ66" s="30">
        <v>1</v>
      </c>
      <c r="BK66" s="30"/>
      <c r="BL66" s="30">
        <v>1</v>
      </c>
      <c r="BM66" s="30"/>
      <c r="BN66" s="30">
        <v>1</v>
      </c>
      <c r="BO66" s="30"/>
      <c r="BP66" s="30"/>
      <c r="BQ66" s="30">
        <v>1</v>
      </c>
      <c r="BR66" s="30"/>
      <c r="BS66" s="30"/>
      <c r="BT66" s="30">
        <v>1</v>
      </c>
      <c r="BU66" s="35"/>
      <c r="BV66" s="35">
        <v>1</v>
      </c>
      <c r="BW66" s="79"/>
      <c r="BX66" s="35">
        <v>1</v>
      </c>
      <c r="BY66" s="35">
        <v>1</v>
      </c>
      <c r="BZ66" s="35"/>
      <c r="CA66" s="44"/>
      <c r="CB66" s="46"/>
      <c r="CC66" s="47">
        <v>1</v>
      </c>
      <c r="CD66" s="47">
        <v>1</v>
      </c>
      <c r="CE66" s="47"/>
      <c r="CF66" s="47"/>
      <c r="CG66" s="47">
        <v>1</v>
      </c>
      <c r="CH66" s="30">
        <f>SUM(F66:CG66)</f>
        <v>27</v>
      </c>
      <c r="CI66" s="32">
        <f t="shared" si="44"/>
        <v>80</v>
      </c>
      <c r="CJ66" s="33">
        <f t="shared" si="45"/>
        <v>33.75</v>
      </c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</row>
    <row r="67" spans="1:107" ht="22.2" customHeight="1" x14ac:dyDescent="0.35">
      <c r="B67" s="10" t="s">
        <v>54</v>
      </c>
      <c r="C67" s="1" t="s">
        <v>56</v>
      </c>
      <c r="D67" s="13"/>
      <c r="F67" s="70"/>
      <c r="G67" s="30">
        <v>1</v>
      </c>
      <c r="H67" s="71"/>
      <c r="I67" s="30">
        <v>1</v>
      </c>
      <c r="J67" s="30"/>
      <c r="K67" s="30"/>
      <c r="L67" s="30"/>
      <c r="M67" s="30">
        <v>1</v>
      </c>
      <c r="N67" s="30"/>
      <c r="O67" s="30">
        <v>1</v>
      </c>
      <c r="P67" s="30">
        <v>1</v>
      </c>
      <c r="Q67" s="30">
        <v>1</v>
      </c>
      <c r="R67" s="30"/>
      <c r="S67" s="30">
        <v>1</v>
      </c>
      <c r="T67" s="30"/>
      <c r="U67" s="30"/>
      <c r="V67" s="30"/>
      <c r="W67" s="30"/>
      <c r="X67" s="30">
        <v>1</v>
      </c>
      <c r="Y67" s="30">
        <v>1</v>
      </c>
      <c r="Z67" s="30"/>
      <c r="AA67" s="30"/>
      <c r="AB67" s="30"/>
      <c r="AC67" s="30"/>
      <c r="AD67" s="30"/>
      <c r="AE67" s="30"/>
      <c r="AF67" s="30"/>
      <c r="AG67" s="30">
        <v>1</v>
      </c>
      <c r="AH67" s="30"/>
      <c r="AI67" s="30"/>
      <c r="AJ67" s="30"/>
      <c r="AK67" s="30"/>
      <c r="AL67" s="70"/>
      <c r="AM67" s="71"/>
      <c r="AN67" s="30">
        <v>1</v>
      </c>
      <c r="AO67" s="30"/>
      <c r="AP67" s="30"/>
      <c r="AQ67" s="30"/>
      <c r="AR67" s="30">
        <v>1</v>
      </c>
      <c r="AS67" s="30">
        <v>1</v>
      </c>
      <c r="AT67" s="30">
        <v>1</v>
      </c>
      <c r="AU67" s="30">
        <v>1</v>
      </c>
      <c r="AV67" s="30">
        <v>1</v>
      </c>
      <c r="AW67" s="30"/>
      <c r="AX67" s="30">
        <v>1</v>
      </c>
      <c r="AY67" s="30"/>
      <c r="AZ67" s="30">
        <v>1</v>
      </c>
      <c r="BA67" s="30">
        <v>1</v>
      </c>
      <c r="BB67" s="30"/>
      <c r="BC67" s="30"/>
      <c r="BD67" s="30"/>
      <c r="BE67" s="30">
        <v>1</v>
      </c>
      <c r="BF67" s="30"/>
      <c r="BG67" s="30"/>
      <c r="BH67" s="30">
        <v>1</v>
      </c>
      <c r="BI67" s="30"/>
      <c r="BJ67" s="30"/>
      <c r="BK67" s="30"/>
      <c r="BL67" s="30">
        <v>1</v>
      </c>
      <c r="BM67" s="30">
        <v>1</v>
      </c>
      <c r="BN67" s="30"/>
      <c r="BO67" s="30">
        <v>1</v>
      </c>
      <c r="BP67" s="30"/>
      <c r="BQ67" s="30"/>
      <c r="BR67" s="30"/>
      <c r="BS67" s="30"/>
      <c r="BT67" s="30">
        <v>1</v>
      </c>
      <c r="BU67" s="35"/>
      <c r="BV67" s="35"/>
      <c r="BW67" s="79">
        <v>1</v>
      </c>
      <c r="BX67" s="35">
        <v>1</v>
      </c>
      <c r="BY67" s="35">
        <v>1</v>
      </c>
      <c r="BZ67" s="35"/>
      <c r="CA67" s="44"/>
      <c r="CB67" s="46"/>
      <c r="CC67" s="47"/>
      <c r="CD67" s="47"/>
      <c r="CE67" s="47"/>
      <c r="CF67" s="47"/>
      <c r="CG67" s="47">
        <v>1</v>
      </c>
      <c r="CH67" s="30">
        <f>SUM(F67:CG67)</f>
        <v>29</v>
      </c>
      <c r="CI67" s="32">
        <f t="shared" si="44"/>
        <v>80</v>
      </c>
      <c r="CJ67" s="33">
        <f t="shared" si="45"/>
        <v>36.25</v>
      </c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</row>
    <row r="68" spans="1:107" ht="21" customHeight="1" x14ac:dyDescent="0.35">
      <c r="B68" s="10" t="s">
        <v>55</v>
      </c>
      <c r="C68" s="1" t="s">
        <v>57</v>
      </c>
      <c r="D68" s="13"/>
      <c r="F68" s="70"/>
      <c r="G68" s="30"/>
      <c r="H68" s="71"/>
      <c r="I68" s="30">
        <v>1</v>
      </c>
      <c r="J68" s="30">
        <v>1</v>
      </c>
      <c r="K68" s="30"/>
      <c r="L68" s="30"/>
      <c r="M68" s="30">
        <v>1</v>
      </c>
      <c r="N68" s="30"/>
      <c r="O68" s="30"/>
      <c r="P68" s="30">
        <v>1</v>
      </c>
      <c r="Q68" s="30"/>
      <c r="R68" s="30"/>
      <c r="S68" s="30">
        <v>1</v>
      </c>
      <c r="T68" s="30"/>
      <c r="U68" s="30"/>
      <c r="V68" s="30">
        <v>1</v>
      </c>
      <c r="W68" s="30">
        <v>1</v>
      </c>
      <c r="X68" s="30"/>
      <c r="Y68" s="30">
        <v>1</v>
      </c>
      <c r="Z68" s="30"/>
      <c r="AA68" s="30"/>
      <c r="AB68" s="30">
        <v>1</v>
      </c>
      <c r="AC68" s="30">
        <v>1</v>
      </c>
      <c r="AD68" s="30"/>
      <c r="AE68" s="30"/>
      <c r="AF68" s="30"/>
      <c r="AG68" s="30"/>
      <c r="AH68" s="30"/>
      <c r="AI68" s="30"/>
      <c r="AJ68" s="30"/>
      <c r="AK68" s="30"/>
      <c r="AL68" s="70"/>
      <c r="AM68" s="71"/>
      <c r="AN68" s="30">
        <v>1</v>
      </c>
      <c r="AO68" s="30">
        <v>1</v>
      </c>
      <c r="AP68" s="30"/>
      <c r="AQ68" s="30"/>
      <c r="AR68" s="30">
        <v>1</v>
      </c>
      <c r="AS68" s="30">
        <v>1</v>
      </c>
      <c r="AT68" s="30">
        <v>1</v>
      </c>
      <c r="AU68" s="30"/>
      <c r="AV68" s="30">
        <v>1</v>
      </c>
      <c r="AW68" s="30">
        <v>1</v>
      </c>
      <c r="AX68" s="30">
        <v>1</v>
      </c>
      <c r="AY68" s="30"/>
      <c r="AZ68" s="30"/>
      <c r="BA68" s="30">
        <v>1</v>
      </c>
      <c r="BB68" s="30"/>
      <c r="BC68" s="30">
        <v>1</v>
      </c>
      <c r="BD68" s="30">
        <v>1</v>
      </c>
      <c r="BE68" s="30"/>
      <c r="BF68" s="30"/>
      <c r="BG68" s="30"/>
      <c r="BH68" s="30">
        <v>1</v>
      </c>
      <c r="BI68" s="30">
        <v>1</v>
      </c>
      <c r="BJ68" s="30">
        <v>1</v>
      </c>
      <c r="BK68" s="30"/>
      <c r="BL68" s="30">
        <v>1</v>
      </c>
      <c r="BM68" s="30">
        <v>1</v>
      </c>
      <c r="BN68" s="30"/>
      <c r="BO68" s="30"/>
      <c r="BP68" s="30"/>
      <c r="BQ68" s="30">
        <v>1</v>
      </c>
      <c r="BR68" s="30"/>
      <c r="BS68" s="30"/>
      <c r="BT68" s="30">
        <v>1</v>
      </c>
      <c r="BU68" s="35">
        <v>1</v>
      </c>
      <c r="BV68" s="35"/>
      <c r="BW68" s="79"/>
      <c r="BX68" s="35">
        <v>1</v>
      </c>
      <c r="BY68" s="35"/>
      <c r="BZ68" s="35"/>
      <c r="CA68" s="44"/>
      <c r="CB68" s="46"/>
      <c r="CC68" s="47"/>
      <c r="CD68" s="47">
        <v>1</v>
      </c>
      <c r="CE68" s="47"/>
      <c r="CF68" s="47">
        <v>1</v>
      </c>
      <c r="CG68" s="47"/>
      <c r="CH68" s="30">
        <f>SUM(F68:CG68)</f>
        <v>32</v>
      </c>
      <c r="CI68" s="32">
        <f t="shared" si="44"/>
        <v>80</v>
      </c>
      <c r="CJ68" s="33">
        <f t="shared" si="45"/>
        <v>40</v>
      </c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</row>
    <row r="69" spans="1:107" ht="21" customHeight="1" x14ac:dyDescent="0.35">
      <c r="B69" s="10" t="s">
        <v>60</v>
      </c>
      <c r="C69" s="1" t="s">
        <v>61</v>
      </c>
      <c r="D69" s="13"/>
      <c r="F69" s="70"/>
      <c r="G69" s="30">
        <v>1</v>
      </c>
      <c r="H69" s="71"/>
      <c r="I69" s="30"/>
      <c r="J69" s="30"/>
      <c r="K69" s="30"/>
      <c r="L69" s="30">
        <v>1</v>
      </c>
      <c r="M69" s="30"/>
      <c r="N69" s="30">
        <v>1</v>
      </c>
      <c r="O69" s="30"/>
      <c r="P69" s="30"/>
      <c r="Q69" s="30">
        <v>1</v>
      </c>
      <c r="R69" s="30"/>
      <c r="S69" s="30"/>
      <c r="T69" s="30"/>
      <c r="U69" s="30"/>
      <c r="V69" s="30">
        <v>1</v>
      </c>
      <c r="W69" s="30">
        <v>1</v>
      </c>
      <c r="X69" s="30">
        <v>1</v>
      </c>
      <c r="Y69" s="30">
        <v>1</v>
      </c>
      <c r="Z69" s="30"/>
      <c r="AA69" s="30">
        <v>1</v>
      </c>
      <c r="AB69" s="30"/>
      <c r="AC69" s="30"/>
      <c r="AD69" s="30">
        <v>1</v>
      </c>
      <c r="AE69" s="30"/>
      <c r="AF69" s="30"/>
      <c r="AG69" s="30"/>
      <c r="AH69" s="30"/>
      <c r="AI69" s="30">
        <v>1</v>
      </c>
      <c r="AJ69" s="30">
        <v>1</v>
      </c>
      <c r="AK69" s="30">
        <v>1</v>
      </c>
      <c r="AL69" s="70">
        <v>1</v>
      </c>
      <c r="AM69" s="71"/>
      <c r="AN69" s="30"/>
      <c r="AO69" s="30"/>
      <c r="AP69" s="30"/>
      <c r="AQ69" s="30"/>
      <c r="AR69" s="30"/>
      <c r="AS69" s="30"/>
      <c r="AT69" s="30">
        <v>1</v>
      </c>
      <c r="AU69" s="30">
        <v>1</v>
      </c>
      <c r="AV69" s="30">
        <v>1</v>
      </c>
      <c r="AW69" s="30">
        <v>1</v>
      </c>
      <c r="AX69" s="30">
        <v>1</v>
      </c>
      <c r="AY69" s="30"/>
      <c r="AZ69" s="30">
        <v>1</v>
      </c>
      <c r="BA69" s="30">
        <v>1</v>
      </c>
      <c r="BB69" s="30"/>
      <c r="BC69" s="30">
        <v>1</v>
      </c>
      <c r="BD69" s="30"/>
      <c r="BE69" s="30"/>
      <c r="BF69" s="30"/>
      <c r="BG69" s="30"/>
      <c r="BH69" s="30">
        <v>1</v>
      </c>
      <c r="BI69" s="30"/>
      <c r="BJ69" s="30">
        <v>1</v>
      </c>
      <c r="BK69" s="30"/>
      <c r="BL69" s="30">
        <v>1</v>
      </c>
      <c r="BM69" s="30"/>
      <c r="BN69" s="30"/>
      <c r="BO69" s="30"/>
      <c r="BP69" s="30"/>
      <c r="BQ69" s="30">
        <v>1</v>
      </c>
      <c r="BR69" s="30">
        <v>1</v>
      </c>
      <c r="BS69" s="30"/>
      <c r="BT69" s="30"/>
      <c r="BU69" s="35"/>
      <c r="BV69" s="35"/>
      <c r="BW69" s="79">
        <v>1</v>
      </c>
      <c r="BX69" s="35"/>
      <c r="BY69" s="35"/>
      <c r="BZ69" s="35"/>
      <c r="CA69" s="44"/>
      <c r="CB69" s="46"/>
      <c r="CC69" s="47"/>
      <c r="CD69" s="47">
        <v>1</v>
      </c>
      <c r="CE69" s="47"/>
      <c r="CF69" s="47"/>
      <c r="CG69" s="47">
        <v>1</v>
      </c>
      <c r="CH69" s="30">
        <f>SUM(F69:CG69)</f>
        <v>30</v>
      </c>
      <c r="CI69" s="32">
        <f t="shared" si="44"/>
        <v>80</v>
      </c>
      <c r="CJ69" s="33">
        <f t="shared" si="45"/>
        <v>37.5</v>
      </c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</row>
    <row r="70" spans="1:107" ht="54.6" customHeight="1" x14ac:dyDescent="0.35">
      <c r="A70" s="9">
        <f>A53+1</f>
        <v>11</v>
      </c>
      <c r="B70" s="10" t="s">
        <v>0</v>
      </c>
      <c r="C70" s="2" t="s">
        <v>84</v>
      </c>
      <c r="F70" s="70"/>
      <c r="G70" s="30"/>
      <c r="H70" s="7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70"/>
      <c r="AM70" s="71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5"/>
      <c r="BV70" s="35"/>
      <c r="BW70" s="79"/>
      <c r="BX70" s="35"/>
      <c r="BY70" s="35"/>
      <c r="BZ70" s="35"/>
      <c r="CA70" s="44"/>
      <c r="CB70" s="46"/>
      <c r="CC70" s="47"/>
      <c r="CD70" s="47"/>
      <c r="CE70" s="47"/>
      <c r="CF70" s="47"/>
      <c r="CG70" s="47"/>
      <c r="CH70" s="30"/>
      <c r="CI70" s="32"/>
      <c r="CJ70" s="33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</row>
    <row r="71" spans="1:107" ht="18" customHeight="1" x14ac:dyDescent="0.35">
      <c r="B71" s="10" t="s">
        <v>4</v>
      </c>
      <c r="C71" s="1" t="s">
        <v>20</v>
      </c>
      <c r="D71" s="13"/>
      <c r="F71" s="70"/>
      <c r="G71" s="30"/>
      <c r="H71" s="71">
        <v>1</v>
      </c>
      <c r="I71" s="30"/>
      <c r="J71" s="30"/>
      <c r="K71" s="30">
        <v>1</v>
      </c>
      <c r="L71" s="30"/>
      <c r="M71" s="30"/>
      <c r="N71" s="30">
        <v>1</v>
      </c>
      <c r="O71" s="30">
        <v>1</v>
      </c>
      <c r="P71" s="30"/>
      <c r="Q71" s="30"/>
      <c r="R71" s="30">
        <v>1</v>
      </c>
      <c r="S71" s="30"/>
      <c r="T71" s="30"/>
      <c r="U71" s="30">
        <v>1</v>
      </c>
      <c r="V71" s="30"/>
      <c r="W71" s="30"/>
      <c r="X71" s="30"/>
      <c r="Y71" s="30"/>
      <c r="Z71" s="30">
        <v>1</v>
      </c>
      <c r="AA71" s="30">
        <v>1</v>
      </c>
      <c r="AB71" s="30">
        <v>1</v>
      </c>
      <c r="AC71" s="30">
        <v>1</v>
      </c>
      <c r="AD71" s="30">
        <v>1</v>
      </c>
      <c r="AE71" s="30"/>
      <c r="AF71" s="30">
        <v>1</v>
      </c>
      <c r="AG71" s="30">
        <v>1</v>
      </c>
      <c r="AH71" s="30">
        <v>1</v>
      </c>
      <c r="AI71" s="30"/>
      <c r="AJ71" s="30">
        <v>1</v>
      </c>
      <c r="AK71" s="30"/>
      <c r="AL71" s="70"/>
      <c r="AM71" s="71">
        <v>1</v>
      </c>
      <c r="AN71" s="30">
        <v>1</v>
      </c>
      <c r="AO71" s="30">
        <v>1</v>
      </c>
      <c r="AP71" s="30">
        <v>1</v>
      </c>
      <c r="AQ71" s="30">
        <v>1</v>
      </c>
      <c r="AR71" s="30">
        <v>1</v>
      </c>
      <c r="AS71" s="30">
        <v>1</v>
      </c>
      <c r="AT71" s="30">
        <v>1</v>
      </c>
      <c r="AU71" s="30"/>
      <c r="AV71" s="30"/>
      <c r="AW71" s="30"/>
      <c r="AX71" s="30"/>
      <c r="AY71" s="30">
        <v>1</v>
      </c>
      <c r="AZ71" s="30"/>
      <c r="BA71" s="30">
        <v>1</v>
      </c>
      <c r="BB71" s="30">
        <v>1</v>
      </c>
      <c r="BC71" s="30"/>
      <c r="BD71" s="30"/>
      <c r="BE71" s="30">
        <v>1</v>
      </c>
      <c r="BF71" s="30">
        <v>1</v>
      </c>
      <c r="BG71" s="30">
        <v>1</v>
      </c>
      <c r="BH71" s="30">
        <v>1</v>
      </c>
      <c r="BI71" s="30">
        <v>1</v>
      </c>
      <c r="BJ71" s="30">
        <v>1</v>
      </c>
      <c r="BK71" s="30"/>
      <c r="BL71" s="30">
        <v>1</v>
      </c>
      <c r="BM71" s="30"/>
      <c r="BN71" s="30">
        <v>1</v>
      </c>
      <c r="BO71" s="30"/>
      <c r="BP71" s="30"/>
      <c r="BQ71" s="30">
        <v>1</v>
      </c>
      <c r="BR71" s="30">
        <v>1</v>
      </c>
      <c r="BS71" s="30">
        <v>1</v>
      </c>
      <c r="BT71" s="30">
        <v>1</v>
      </c>
      <c r="BU71" s="35"/>
      <c r="BV71" s="35"/>
      <c r="BW71" s="79"/>
      <c r="BX71" s="35"/>
      <c r="BY71" s="35"/>
      <c r="BZ71" s="35"/>
      <c r="CA71" s="44">
        <v>1</v>
      </c>
      <c r="CB71" s="46">
        <v>1</v>
      </c>
      <c r="CC71" s="47">
        <v>1</v>
      </c>
      <c r="CD71" s="47"/>
      <c r="CE71" s="47">
        <v>1</v>
      </c>
      <c r="CF71" s="47"/>
      <c r="CG71" s="47">
        <v>1</v>
      </c>
      <c r="CH71" s="30">
        <f>SUM(F71:CG71)</f>
        <v>43</v>
      </c>
      <c r="CI71" s="32">
        <f>CI69</f>
        <v>80</v>
      </c>
      <c r="CJ71" s="33">
        <f t="shared" ref="CJ71:CJ90" si="46">CH71/CI71*100</f>
        <v>53.75</v>
      </c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</row>
    <row r="72" spans="1:107" ht="18.600000000000001" customHeight="1" x14ac:dyDescent="0.35">
      <c r="B72" s="10" t="s">
        <v>5</v>
      </c>
      <c r="C72" s="1" t="s">
        <v>21</v>
      </c>
      <c r="D72" s="13"/>
      <c r="F72" s="70">
        <v>1</v>
      </c>
      <c r="G72" s="30">
        <v>1</v>
      </c>
      <c r="H72" s="71"/>
      <c r="I72" s="30">
        <v>1</v>
      </c>
      <c r="J72" s="30">
        <v>1</v>
      </c>
      <c r="K72" s="30"/>
      <c r="L72" s="30">
        <v>1</v>
      </c>
      <c r="M72" s="30">
        <v>1</v>
      </c>
      <c r="N72" s="30"/>
      <c r="O72" s="30"/>
      <c r="P72" s="30">
        <v>1</v>
      </c>
      <c r="Q72" s="30">
        <v>1</v>
      </c>
      <c r="R72" s="30"/>
      <c r="S72" s="30">
        <v>1</v>
      </c>
      <c r="T72" s="30">
        <v>1</v>
      </c>
      <c r="U72" s="30"/>
      <c r="V72" s="30">
        <v>1</v>
      </c>
      <c r="W72" s="30">
        <v>1</v>
      </c>
      <c r="X72" s="30">
        <v>1</v>
      </c>
      <c r="Y72" s="30">
        <v>1</v>
      </c>
      <c r="Z72" s="30"/>
      <c r="AA72" s="30"/>
      <c r="AB72" s="30"/>
      <c r="AC72" s="30"/>
      <c r="AD72" s="30"/>
      <c r="AE72" s="30">
        <v>1</v>
      </c>
      <c r="AF72" s="30"/>
      <c r="AG72" s="30"/>
      <c r="AH72" s="30"/>
      <c r="AI72" s="30">
        <v>1</v>
      </c>
      <c r="AJ72" s="30"/>
      <c r="AK72" s="30">
        <v>1</v>
      </c>
      <c r="AL72" s="70">
        <v>1</v>
      </c>
      <c r="AM72" s="71"/>
      <c r="AN72" s="30"/>
      <c r="AO72" s="30"/>
      <c r="AP72" s="30"/>
      <c r="AQ72" s="30"/>
      <c r="AR72" s="30"/>
      <c r="AS72" s="30"/>
      <c r="AT72" s="30"/>
      <c r="AU72" s="30">
        <v>1</v>
      </c>
      <c r="AV72" s="30">
        <v>1</v>
      </c>
      <c r="AW72" s="30">
        <v>1</v>
      </c>
      <c r="AX72" s="30">
        <v>1</v>
      </c>
      <c r="AY72" s="30"/>
      <c r="AZ72" s="30">
        <v>1</v>
      </c>
      <c r="BA72" s="30"/>
      <c r="BB72" s="30"/>
      <c r="BC72" s="30">
        <v>1</v>
      </c>
      <c r="BD72" s="30">
        <v>1</v>
      </c>
      <c r="BE72" s="30"/>
      <c r="BF72" s="30"/>
      <c r="BG72" s="30"/>
      <c r="BH72" s="30"/>
      <c r="BI72" s="30"/>
      <c r="BJ72" s="30"/>
      <c r="BK72" s="30">
        <v>1</v>
      </c>
      <c r="BL72" s="30"/>
      <c r="BM72" s="30">
        <v>1</v>
      </c>
      <c r="BN72" s="30"/>
      <c r="BO72" s="30">
        <v>1</v>
      </c>
      <c r="BP72" s="30">
        <v>1</v>
      </c>
      <c r="BQ72" s="30"/>
      <c r="BR72" s="30"/>
      <c r="BS72" s="30"/>
      <c r="BT72" s="30"/>
      <c r="BU72" s="35">
        <v>1</v>
      </c>
      <c r="BV72" s="35">
        <v>1</v>
      </c>
      <c r="BW72" s="79">
        <v>1</v>
      </c>
      <c r="BX72" s="35">
        <v>1</v>
      </c>
      <c r="BY72" s="35">
        <v>1</v>
      </c>
      <c r="BZ72" s="35">
        <v>1</v>
      </c>
      <c r="CA72" s="44"/>
      <c r="CB72" s="46"/>
      <c r="CC72" s="47"/>
      <c r="CD72" s="47">
        <v>1</v>
      </c>
      <c r="CE72" s="47"/>
      <c r="CF72" s="47">
        <v>1</v>
      </c>
      <c r="CG72" s="47"/>
      <c r="CH72" s="30">
        <f>SUM(F72:CG72)</f>
        <v>37</v>
      </c>
      <c r="CI72" s="32">
        <f t="shared" ref="CI72:CI90" si="47">CI71</f>
        <v>80</v>
      </c>
      <c r="CJ72" s="33">
        <f t="shared" si="46"/>
        <v>46.25</v>
      </c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</row>
    <row r="73" spans="1:107" ht="27.6" customHeight="1" x14ac:dyDescent="0.35">
      <c r="A73" s="9">
        <f>A70+1</f>
        <v>12</v>
      </c>
      <c r="B73" s="10" t="s">
        <v>0</v>
      </c>
      <c r="C73" s="2" t="s">
        <v>70</v>
      </c>
      <c r="F73" s="70"/>
      <c r="G73" s="30"/>
      <c r="H73" s="71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70"/>
      <c r="AM73" s="71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5"/>
      <c r="BV73" s="35"/>
      <c r="BW73" s="79"/>
      <c r="BX73" s="35"/>
      <c r="BY73" s="35"/>
      <c r="BZ73" s="35"/>
      <c r="CA73" s="44"/>
      <c r="CB73" s="46"/>
      <c r="CC73" s="47"/>
      <c r="CD73" s="47"/>
      <c r="CE73" s="47"/>
      <c r="CF73" s="47"/>
      <c r="CG73" s="47"/>
      <c r="CH73" s="30"/>
      <c r="CI73" s="32"/>
      <c r="CJ73" s="33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</row>
    <row r="74" spans="1:107" ht="18" customHeight="1" x14ac:dyDescent="0.35">
      <c r="B74" s="10" t="s">
        <v>4</v>
      </c>
      <c r="C74" s="1" t="s">
        <v>20</v>
      </c>
      <c r="D74" s="13"/>
      <c r="F74" s="70">
        <v>1</v>
      </c>
      <c r="G74" s="30">
        <v>1</v>
      </c>
      <c r="H74" s="71">
        <v>1</v>
      </c>
      <c r="I74" s="30">
        <v>1</v>
      </c>
      <c r="J74" s="30">
        <v>1</v>
      </c>
      <c r="K74" s="30">
        <v>1</v>
      </c>
      <c r="L74" s="30">
        <v>1</v>
      </c>
      <c r="M74" s="30">
        <v>1</v>
      </c>
      <c r="N74" s="30">
        <v>1</v>
      </c>
      <c r="O74" s="30">
        <v>1</v>
      </c>
      <c r="P74" s="30"/>
      <c r="Q74" s="30"/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1</v>
      </c>
      <c r="Z74" s="30">
        <v>1</v>
      </c>
      <c r="AA74" s="30">
        <v>1</v>
      </c>
      <c r="AB74" s="30">
        <v>1</v>
      </c>
      <c r="AC74" s="30">
        <v>1</v>
      </c>
      <c r="AD74" s="30">
        <v>1</v>
      </c>
      <c r="AE74" s="30">
        <v>1</v>
      </c>
      <c r="AF74" s="30">
        <v>1</v>
      </c>
      <c r="AG74" s="30">
        <v>1</v>
      </c>
      <c r="AH74" s="30">
        <v>1</v>
      </c>
      <c r="AI74" s="30">
        <v>1</v>
      </c>
      <c r="AJ74" s="30">
        <v>1</v>
      </c>
      <c r="AK74" s="30">
        <v>1</v>
      </c>
      <c r="AL74" s="70">
        <v>1</v>
      </c>
      <c r="AM74" s="71">
        <v>1</v>
      </c>
      <c r="AN74" s="30">
        <v>1</v>
      </c>
      <c r="AO74" s="30">
        <v>1</v>
      </c>
      <c r="AP74" s="30">
        <v>1</v>
      </c>
      <c r="AQ74" s="30">
        <v>1</v>
      </c>
      <c r="AR74" s="30">
        <v>1</v>
      </c>
      <c r="AS74" s="30">
        <v>1</v>
      </c>
      <c r="AT74" s="30">
        <v>1</v>
      </c>
      <c r="AU74" s="30">
        <v>1</v>
      </c>
      <c r="AV74" s="30">
        <v>1</v>
      </c>
      <c r="AW74" s="30">
        <v>1</v>
      </c>
      <c r="AX74" s="30">
        <v>1</v>
      </c>
      <c r="AY74" s="30">
        <v>1</v>
      </c>
      <c r="AZ74" s="30">
        <v>1</v>
      </c>
      <c r="BA74" s="30">
        <v>1</v>
      </c>
      <c r="BB74" s="30">
        <v>1</v>
      </c>
      <c r="BC74" s="30">
        <v>1</v>
      </c>
      <c r="BD74" s="30">
        <v>1</v>
      </c>
      <c r="BE74" s="30">
        <v>1</v>
      </c>
      <c r="BF74" s="30">
        <v>1</v>
      </c>
      <c r="BG74" s="30">
        <v>1</v>
      </c>
      <c r="BH74" s="30">
        <v>1</v>
      </c>
      <c r="BI74" s="30">
        <v>1</v>
      </c>
      <c r="BJ74" s="30">
        <v>1</v>
      </c>
      <c r="BK74" s="30">
        <v>1</v>
      </c>
      <c r="BL74" s="30">
        <v>1</v>
      </c>
      <c r="BM74" s="30">
        <v>1</v>
      </c>
      <c r="BN74" s="30"/>
      <c r="BO74" s="30">
        <v>1</v>
      </c>
      <c r="BP74" s="30">
        <v>1</v>
      </c>
      <c r="BQ74" s="30">
        <v>1</v>
      </c>
      <c r="BR74" s="30">
        <v>1</v>
      </c>
      <c r="BS74" s="30">
        <v>1</v>
      </c>
      <c r="BT74" s="30">
        <v>1</v>
      </c>
      <c r="BU74" s="35">
        <v>1</v>
      </c>
      <c r="BV74" s="35">
        <v>1</v>
      </c>
      <c r="BW74" s="79">
        <v>1</v>
      </c>
      <c r="BX74" s="35">
        <v>1</v>
      </c>
      <c r="BY74" s="35">
        <v>1</v>
      </c>
      <c r="BZ74" s="35">
        <v>1</v>
      </c>
      <c r="CA74" s="44">
        <v>1</v>
      </c>
      <c r="CB74" s="46">
        <v>1</v>
      </c>
      <c r="CC74" s="47">
        <v>1</v>
      </c>
      <c r="CD74" s="47">
        <v>1</v>
      </c>
      <c r="CE74" s="47">
        <v>1</v>
      </c>
      <c r="CF74" s="47">
        <v>1</v>
      </c>
      <c r="CG74" s="47">
        <v>1</v>
      </c>
      <c r="CH74" s="30">
        <f>SUM(F74:CG74)</f>
        <v>77</v>
      </c>
      <c r="CI74" s="32">
        <f>CI72</f>
        <v>80</v>
      </c>
      <c r="CJ74" s="94">
        <f t="shared" si="46"/>
        <v>96.25</v>
      </c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</row>
    <row r="75" spans="1:107" ht="18.600000000000001" customHeight="1" x14ac:dyDescent="0.35">
      <c r="B75" s="10" t="s">
        <v>5</v>
      </c>
      <c r="C75" s="1" t="s">
        <v>21</v>
      </c>
      <c r="D75" s="13"/>
      <c r="F75" s="70"/>
      <c r="G75" s="30"/>
      <c r="H75" s="71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70"/>
      <c r="AM75" s="71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>
        <v>1</v>
      </c>
      <c r="BO75" s="30"/>
      <c r="BP75" s="30"/>
      <c r="BQ75" s="30"/>
      <c r="BR75" s="30"/>
      <c r="BS75" s="30"/>
      <c r="BT75" s="30"/>
      <c r="BU75" s="35"/>
      <c r="BV75" s="35"/>
      <c r="BW75" s="79"/>
      <c r="BX75" s="35"/>
      <c r="BY75" s="35"/>
      <c r="BZ75" s="35"/>
      <c r="CA75" s="44"/>
      <c r="CB75" s="46"/>
      <c r="CC75" s="47"/>
      <c r="CD75" s="47"/>
      <c r="CE75" s="47"/>
      <c r="CF75" s="47"/>
      <c r="CG75" s="47"/>
      <c r="CH75" s="30">
        <f>SUM(F75:CG75)</f>
        <v>1</v>
      </c>
      <c r="CI75" s="32">
        <f t="shared" si="47"/>
        <v>80</v>
      </c>
      <c r="CJ75" s="33">
        <f t="shared" si="46"/>
        <v>1.25</v>
      </c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</row>
    <row r="76" spans="1:107" ht="21" customHeight="1" x14ac:dyDescent="0.35">
      <c r="B76" s="10" t="s">
        <v>6</v>
      </c>
      <c r="C76" s="1" t="s">
        <v>62</v>
      </c>
      <c r="D76" s="13"/>
      <c r="F76" s="70"/>
      <c r="G76" s="30"/>
      <c r="H76" s="71"/>
      <c r="I76" s="30"/>
      <c r="J76" s="30"/>
      <c r="K76" s="30"/>
      <c r="L76" s="30"/>
      <c r="M76" s="30"/>
      <c r="N76" s="30"/>
      <c r="O76" s="30"/>
      <c r="P76" s="30">
        <v>1</v>
      </c>
      <c r="Q76" s="30">
        <v>1</v>
      </c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70"/>
      <c r="AM76" s="71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5"/>
      <c r="BV76" s="35"/>
      <c r="BW76" s="79"/>
      <c r="BX76" s="35"/>
      <c r="BY76" s="35"/>
      <c r="BZ76" s="35"/>
      <c r="CA76" s="44"/>
      <c r="CB76" s="46"/>
      <c r="CC76" s="47"/>
      <c r="CD76" s="47"/>
      <c r="CE76" s="47"/>
      <c r="CF76" s="47"/>
      <c r="CG76" s="47"/>
      <c r="CH76" s="30">
        <f>SUM(F76:CG76)</f>
        <v>2</v>
      </c>
      <c r="CI76" s="32">
        <f t="shared" si="47"/>
        <v>80</v>
      </c>
      <c r="CJ76" s="33">
        <f t="shared" si="46"/>
        <v>2.5</v>
      </c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</row>
    <row r="77" spans="1:107" ht="40.799999999999997" customHeight="1" x14ac:dyDescent="0.35">
      <c r="A77" s="9">
        <f>A73+1</f>
        <v>13</v>
      </c>
      <c r="B77" s="10" t="s">
        <v>0</v>
      </c>
      <c r="C77" s="2" t="s">
        <v>80</v>
      </c>
      <c r="F77" s="70"/>
      <c r="G77" s="30"/>
      <c r="H77" s="71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70"/>
      <c r="AM77" s="71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5"/>
      <c r="BV77" s="35"/>
      <c r="BW77" s="79"/>
      <c r="BX77" s="35"/>
      <c r="BY77" s="35"/>
      <c r="BZ77" s="35"/>
      <c r="CA77" s="44"/>
      <c r="CB77" s="46"/>
      <c r="CC77" s="47"/>
      <c r="CD77" s="47"/>
      <c r="CE77" s="47"/>
      <c r="CF77" s="47"/>
      <c r="CG77" s="47"/>
      <c r="CH77" s="30"/>
      <c r="CI77" s="32"/>
      <c r="CJ77" s="33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</row>
    <row r="78" spans="1:107" ht="18" customHeight="1" x14ac:dyDescent="0.35">
      <c r="B78" s="10" t="s">
        <v>4</v>
      </c>
      <c r="C78" s="1" t="s">
        <v>64</v>
      </c>
      <c r="D78" s="13"/>
      <c r="F78" s="70"/>
      <c r="G78" s="30"/>
      <c r="H78" s="71">
        <v>1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>
        <v>1</v>
      </c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70">
        <v>1</v>
      </c>
      <c r="AM78" s="71">
        <v>1</v>
      </c>
      <c r="AN78" s="30"/>
      <c r="AO78" s="30"/>
      <c r="AP78" s="30">
        <v>1</v>
      </c>
      <c r="AQ78" s="30">
        <v>1</v>
      </c>
      <c r="AR78" s="30"/>
      <c r="AS78" s="30"/>
      <c r="AT78" s="30"/>
      <c r="AU78" s="30"/>
      <c r="AV78" s="30"/>
      <c r="AW78" s="30">
        <v>1</v>
      </c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>
        <v>1</v>
      </c>
      <c r="BI78" s="30">
        <v>1</v>
      </c>
      <c r="BJ78" s="30"/>
      <c r="BK78" s="30"/>
      <c r="BL78" s="30"/>
      <c r="BM78" s="30"/>
      <c r="BN78" s="30">
        <v>1</v>
      </c>
      <c r="BO78" s="30"/>
      <c r="BP78" s="30">
        <v>1</v>
      </c>
      <c r="BQ78" s="30"/>
      <c r="BR78" s="30"/>
      <c r="BS78" s="30">
        <v>1</v>
      </c>
      <c r="BT78" s="30"/>
      <c r="BU78" s="35"/>
      <c r="BV78" s="35"/>
      <c r="BW78" s="79"/>
      <c r="BX78" s="35"/>
      <c r="BY78" s="35"/>
      <c r="BZ78" s="35"/>
      <c r="CA78" s="44">
        <v>1</v>
      </c>
      <c r="CB78" s="46"/>
      <c r="CC78" s="47"/>
      <c r="CD78" s="47">
        <v>1</v>
      </c>
      <c r="CE78" s="47"/>
      <c r="CF78" s="47">
        <v>1</v>
      </c>
      <c r="CG78" s="47"/>
      <c r="CH78" s="30">
        <f>SUM(F78:CG78)</f>
        <v>15</v>
      </c>
      <c r="CI78" s="32">
        <f>CI76</f>
        <v>80</v>
      </c>
      <c r="CJ78" s="33">
        <f t="shared" si="46"/>
        <v>18.75</v>
      </c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</row>
    <row r="79" spans="1:107" ht="18.600000000000001" customHeight="1" x14ac:dyDescent="0.35">
      <c r="B79" s="10" t="s">
        <v>5</v>
      </c>
      <c r="C79" s="1" t="s">
        <v>63</v>
      </c>
      <c r="D79" s="13"/>
      <c r="F79" s="70"/>
      <c r="G79" s="30"/>
      <c r="H79" s="71"/>
      <c r="I79" s="30"/>
      <c r="J79" s="30"/>
      <c r="K79" s="30">
        <v>1</v>
      </c>
      <c r="L79" s="30"/>
      <c r="M79" s="30"/>
      <c r="N79" s="30"/>
      <c r="O79" s="30">
        <v>1</v>
      </c>
      <c r="P79" s="30"/>
      <c r="Q79" s="30"/>
      <c r="R79" s="30">
        <v>1</v>
      </c>
      <c r="S79" s="30"/>
      <c r="T79" s="30">
        <v>1</v>
      </c>
      <c r="U79" s="30"/>
      <c r="V79" s="30"/>
      <c r="W79" s="30"/>
      <c r="X79" s="30"/>
      <c r="Y79" s="30"/>
      <c r="Z79" s="30"/>
      <c r="AA79" s="30"/>
      <c r="AB79" s="30">
        <v>1</v>
      </c>
      <c r="AC79" s="30"/>
      <c r="AD79" s="30"/>
      <c r="AE79" s="30"/>
      <c r="AF79" s="30"/>
      <c r="AG79" s="30">
        <v>1</v>
      </c>
      <c r="AH79" s="30"/>
      <c r="AI79" s="30"/>
      <c r="AJ79" s="30">
        <v>1</v>
      </c>
      <c r="AK79" s="30"/>
      <c r="AL79" s="70"/>
      <c r="AM79" s="71"/>
      <c r="AN79" s="30">
        <v>1</v>
      </c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>
        <v>1</v>
      </c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>
        <v>1</v>
      </c>
      <c r="BL79" s="30"/>
      <c r="BM79" s="30"/>
      <c r="BN79" s="30"/>
      <c r="BO79" s="30">
        <v>1</v>
      </c>
      <c r="BP79" s="30"/>
      <c r="BQ79" s="30"/>
      <c r="BR79" s="30">
        <v>1</v>
      </c>
      <c r="BS79" s="30"/>
      <c r="BT79" s="30"/>
      <c r="BU79" s="35">
        <v>1</v>
      </c>
      <c r="BV79" s="35"/>
      <c r="BW79" s="79"/>
      <c r="BX79" s="35">
        <v>1</v>
      </c>
      <c r="BY79" s="35">
        <v>1</v>
      </c>
      <c r="BZ79" s="35">
        <v>1</v>
      </c>
      <c r="CA79" s="44"/>
      <c r="CB79" s="46"/>
      <c r="CC79" s="47"/>
      <c r="CD79" s="47"/>
      <c r="CE79" s="47"/>
      <c r="CF79" s="47"/>
      <c r="CG79" s="47"/>
      <c r="CH79" s="30">
        <f>SUM(F79:CG79)</f>
        <v>16</v>
      </c>
      <c r="CI79" s="32">
        <f t="shared" si="47"/>
        <v>80</v>
      </c>
      <c r="CJ79" s="94">
        <f t="shared" si="46"/>
        <v>20</v>
      </c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</row>
    <row r="80" spans="1:107" ht="18.600000000000001" customHeight="1" x14ac:dyDescent="0.35">
      <c r="B80" s="10" t="s">
        <v>6</v>
      </c>
      <c r="C80" s="1" t="s">
        <v>65</v>
      </c>
      <c r="D80" s="13"/>
      <c r="F80" s="70">
        <v>1</v>
      </c>
      <c r="G80" s="30">
        <v>1</v>
      </c>
      <c r="H80" s="71"/>
      <c r="I80" s="30">
        <v>1</v>
      </c>
      <c r="J80" s="30">
        <v>1</v>
      </c>
      <c r="K80" s="30"/>
      <c r="L80" s="30">
        <v>1</v>
      </c>
      <c r="M80" s="30">
        <v>1</v>
      </c>
      <c r="N80" s="30">
        <v>1</v>
      </c>
      <c r="O80" s="30"/>
      <c r="P80" s="30"/>
      <c r="Q80" s="30"/>
      <c r="R80" s="30"/>
      <c r="S80" s="30"/>
      <c r="T80" s="30"/>
      <c r="U80" s="30">
        <v>1</v>
      </c>
      <c r="V80" s="30">
        <v>1</v>
      </c>
      <c r="W80" s="30">
        <v>1</v>
      </c>
      <c r="X80" s="30">
        <v>1</v>
      </c>
      <c r="Y80" s="30">
        <v>1</v>
      </c>
      <c r="Z80" s="30">
        <v>1</v>
      </c>
      <c r="AA80" s="30"/>
      <c r="AB80" s="30"/>
      <c r="AC80" s="30"/>
      <c r="AD80" s="30">
        <v>1</v>
      </c>
      <c r="AE80" s="30">
        <v>1</v>
      </c>
      <c r="AF80" s="30">
        <v>1</v>
      </c>
      <c r="AG80" s="30"/>
      <c r="AH80" s="30">
        <v>1</v>
      </c>
      <c r="AI80" s="30">
        <v>1</v>
      </c>
      <c r="AJ80" s="30"/>
      <c r="AK80" s="30">
        <v>1</v>
      </c>
      <c r="AL80" s="70"/>
      <c r="AM80" s="71"/>
      <c r="AN80" s="30"/>
      <c r="AO80" s="30">
        <v>1</v>
      </c>
      <c r="AP80" s="30"/>
      <c r="AQ80" s="30"/>
      <c r="AR80" s="30">
        <v>1</v>
      </c>
      <c r="AS80" s="30">
        <v>1</v>
      </c>
      <c r="AT80" s="30">
        <v>1</v>
      </c>
      <c r="AU80" s="30">
        <v>1</v>
      </c>
      <c r="AV80" s="30">
        <v>1</v>
      </c>
      <c r="AW80" s="30"/>
      <c r="AX80" s="30">
        <v>1</v>
      </c>
      <c r="AY80" s="30"/>
      <c r="AZ80" s="30">
        <v>1</v>
      </c>
      <c r="BA80" s="30">
        <v>1</v>
      </c>
      <c r="BB80" s="30">
        <v>1</v>
      </c>
      <c r="BC80" s="30">
        <v>1</v>
      </c>
      <c r="BD80" s="30">
        <v>1</v>
      </c>
      <c r="BE80" s="30"/>
      <c r="BF80" s="30">
        <v>1</v>
      </c>
      <c r="BG80" s="30">
        <v>1</v>
      </c>
      <c r="BH80" s="30"/>
      <c r="BI80" s="30"/>
      <c r="BJ80" s="30"/>
      <c r="BK80" s="30"/>
      <c r="BL80" s="30">
        <v>1</v>
      </c>
      <c r="BM80" s="30">
        <v>1</v>
      </c>
      <c r="BN80" s="30"/>
      <c r="BO80" s="30"/>
      <c r="BP80" s="30"/>
      <c r="BQ80" s="30">
        <v>1</v>
      </c>
      <c r="BR80" s="30"/>
      <c r="BS80" s="30"/>
      <c r="BT80" s="30">
        <v>1</v>
      </c>
      <c r="BU80" s="35"/>
      <c r="BV80" s="35">
        <v>1</v>
      </c>
      <c r="BW80" s="79"/>
      <c r="BX80" s="35"/>
      <c r="BY80" s="35"/>
      <c r="BZ80" s="35"/>
      <c r="CA80" s="44"/>
      <c r="CB80" s="46">
        <v>1</v>
      </c>
      <c r="CC80" s="47"/>
      <c r="CD80" s="47"/>
      <c r="CE80" s="47">
        <v>1</v>
      </c>
      <c r="CF80" s="47"/>
      <c r="CG80" s="47"/>
      <c r="CH80" s="30">
        <f>SUM(F80:CG80)</f>
        <v>40</v>
      </c>
      <c r="CI80" s="32">
        <f t="shared" si="47"/>
        <v>80</v>
      </c>
      <c r="CJ80" s="94">
        <f t="shared" si="46"/>
        <v>50</v>
      </c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</row>
    <row r="81" spans="1:107" ht="17.399999999999999" customHeight="1" x14ac:dyDescent="0.35">
      <c r="B81" s="10" t="s">
        <v>8</v>
      </c>
      <c r="C81" s="1" t="s">
        <v>66</v>
      </c>
      <c r="D81" s="13"/>
      <c r="F81" s="70"/>
      <c r="G81" s="30"/>
      <c r="H81" s="71"/>
      <c r="I81" s="30"/>
      <c r="J81" s="30"/>
      <c r="K81" s="30"/>
      <c r="L81" s="30"/>
      <c r="M81" s="30"/>
      <c r="N81" s="30"/>
      <c r="O81" s="30"/>
      <c r="P81" s="30">
        <v>1</v>
      </c>
      <c r="Q81" s="30">
        <v>1</v>
      </c>
      <c r="R81" s="30"/>
      <c r="S81" s="30">
        <v>1</v>
      </c>
      <c r="T81" s="30"/>
      <c r="U81" s="30"/>
      <c r="V81" s="30"/>
      <c r="W81" s="30"/>
      <c r="X81" s="30"/>
      <c r="Y81" s="30"/>
      <c r="Z81" s="30"/>
      <c r="AA81" s="30"/>
      <c r="AB81" s="30"/>
      <c r="AC81" s="30">
        <v>1</v>
      </c>
      <c r="AD81" s="30"/>
      <c r="AE81" s="30"/>
      <c r="AF81" s="30"/>
      <c r="AG81" s="30"/>
      <c r="AH81" s="30"/>
      <c r="AI81" s="30"/>
      <c r="AJ81" s="30"/>
      <c r="AK81" s="30"/>
      <c r="AL81" s="70"/>
      <c r="AM81" s="71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>
        <v>1</v>
      </c>
      <c r="BF81" s="30"/>
      <c r="BG81" s="30"/>
      <c r="BH81" s="30"/>
      <c r="BI81" s="30"/>
      <c r="BJ81" s="30">
        <v>1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5"/>
      <c r="BV81" s="35"/>
      <c r="BW81" s="79">
        <v>1</v>
      </c>
      <c r="BX81" s="35"/>
      <c r="BY81" s="35"/>
      <c r="BZ81" s="35"/>
      <c r="CA81" s="44"/>
      <c r="CB81" s="46"/>
      <c r="CC81" s="47">
        <v>1</v>
      </c>
      <c r="CD81" s="47"/>
      <c r="CE81" s="47"/>
      <c r="CF81" s="47"/>
      <c r="CG81" s="47">
        <v>1</v>
      </c>
      <c r="CH81" s="30">
        <f>SUM(F81:CG81)</f>
        <v>9</v>
      </c>
      <c r="CI81" s="32">
        <f t="shared" si="47"/>
        <v>80</v>
      </c>
      <c r="CJ81" s="33">
        <f t="shared" si="46"/>
        <v>11.25</v>
      </c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</row>
    <row r="82" spans="1:107" ht="19.8" customHeight="1" x14ac:dyDescent="0.35">
      <c r="B82" s="10" t="s">
        <v>9</v>
      </c>
      <c r="C82" s="1" t="s">
        <v>67</v>
      </c>
      <c r="D82" s="13"/>
      <c r="F82" s="70"/>
      <c r="G82" s="30"/>
      <c r="H82" s="7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70"/>
      <c r="AM82" s="71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5"/>
      <c r="BV82" s="35"/>
      <c r="BW82" s="79"/>
      <c r="BX82" s="35"/>
      <c r="BY82" s="35"/>
      <c r="BZ82" s="35"/>
      <c r="CA82" s="44"/>
      <c r="CB82" s="46"/>
      <c r="CC82" s="47"/>
      <c r="CD82" s="47"/>
      <c r="CE82" s="47"/>
      <c r="CF82" s="47"/>
      <c r="CG82" s="47"/>
      <c r="CH82" s="30">
        <f>SUM(F82:CG82)</f>
        <v>0</v>
      </c>
      <c r="CI82" s="32">
        <f t="shared" si="47"/>
        <v>80</v>
      </c>
      <c r="CJ82" s="33">
        <f t="shared" si="46"/>
        <v>0</v>
      </c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</row>
    <row r="83" spans="1:107" ht="34.799999999999997" customHeight="1" x14ac:dyDescent="0.35">
      <c r="A83" s="9">
        <f>A77+1</f>
        <v>14</v>
      </c>
      <c r="B83" s="10" t="s">
        <v>0</v>
      </c>
      <c r="C83" s="2" t="s">
        <v>85</v>
      </c>
      <c r="F83" s="70"/>
      <c r="G83" s="30"/>
      <c r="H83" s="71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70"/>
      <c r="AM83" s="71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5"/>
      <c r="BV83" s="35"/>
      <c r="BW83" s="79"/>
      <c r="BX83" s="35"/>
      <c r="BY83" s="35"/>
      <c r="BZ83" s="35"/>
      <c r="CA83" s="44"/>
      <c r="CB83" s="46"/>
      <c r="CC83" s="47"/>
      <c r="CD83" s="47"/>
      <c r="CE83" s="47"/>
      <c r="CF83" s="47"/>
      <c r="CG83" s="47"/>
      <c r="CH83" s="30">
        <f>SUM(F83:CG83)</f>
        <v>0</v>
      </c>
      <c r="CI83" s="32"/>
      <c r="CJ83" s="33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</row>
    <row r="84" spans="1:107" ht="18" customHeight="1" x14ac:dyDescent="0.35">
      <c r="B84" s="10" t="s">
        <v>4</v>
      </c>
      <c r="C84" s="1" t="s">
        <v>20</v>
      </c>
      <c r="D84" s="14"/>
      <c r="F84" s="70">
        <v>1</v>
      </c>
      <c r="G84" s="30">
        <v>1</v>
      </c>
      <c r="H84" s="71">
        <v>1</v>
      </c>
      <c r="I84" s="30">
        <v>1</v>
      </c>
      <c r="J84" s="30">
        <v>1</v>
      </c>
      <c r="K84" s="30">
        <v>1</v>
      </c>
      <c r="L84" s="30">
        <v>1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  <c r="R84" s="30">
        <v>1</v>
      </c>
      <c r="S84" s="30">
        <v>1</v>
      </c>
      <c r="T84" s="30">
        <v>1</v>
      </c>
      <c r="U84" s="30">
        <v>1</v>
      </c>
      <c r="V84" s="30">
        <v>1</v>
      </c>
      <c r="W84" s="30">
        <v>1</v>
      </c>
      <c r="X84" s="30">
        <v>1</v>
      </c>
      <c r="Y84" s="30">
        <v>1</v>
      </c>
      <c r="Z84" s="30">
        <v>1</v>
      </c>
      <c r="AA84" s="30">
        <v>1</v>
      </c>
      <c r="AB84" s="30">
        <v>1</v>
      </c>
      <c r="AC84" s="30">
        <v>1</v>
      </c>
      <c r="AD84" s="30">
        <v>1</v>
      </c>
      <c r="AE84" s="30">
        <v>1</v>
      </c>
      <c r="AF84" s="30">
        <v>1</v>
      </c>
      <c r="AG84" s="30">
        <v>1</v>
      </c>
      <c r="AH84" s="30">
        <v>1</v>
      </c>
      <c r="AI84" s="30">
        <v>1</v>
      </c>
      <c r="AJ84" s="30">
        <v>1</v>
      </c>
      <c r="AK84" s="30">
        <v>1</v>
      </c>
      <c r="AL84" s="70">
        <v>1</v>
      </c>
      <c r="AM84" s="71">
        <v>1</v>
      </c>
      <c r="AN84" s="30">
        <v>1</v>
      </c>
      <c r="AO84" s="30">
        <v>1</v>
      </c>
      <c r="AP84" s="30">
        <v>1</v>
      </c>
      <c r="AQ84" s="30">
        <v>1</v>
      </c>
      <c r="AR84" s="30">
        <v>1</v>
      </c>
      <c r="AS84" s="30">
        <v>1</v>
      </c>
      <c r="AT84" s="30">
        <v>1</v>
      </c>
      <c r="AU84" s="30">
        <v>1</v>
      </c>
      <c r="AV84" s="30">
        <v>1</v>
      </c>
      <c r="AW84" s="30">
        <v>1</v>
      </c>
      <c r="AX84" s="30">
        <v>1</v>
      </c>
      <c r="AY84" s="30">
        <v>1</v>
      </c>
      <c r="AZ84" s="30">
        <v>1</v>
      </c>
      <c r="BA84" s="30">
        <v>1</v>
      </c>
      <c r="BB84" s="30">
        <v>1</v>
      </c>
      <c r="BC84" s="30">
        <v>1</v>
      </c>
      <c r="BD84" s="30">
        <v>1</v>
      </c>
      <c r="BE84" s="30">
        <v>1</v>
      </c>
      <c r="BF84" s="30">
        <v>1</v>
      </c>
      <c r="BG84" s="30">
        <v>1</v>
      </c>
      <c r="BH84" s="30">
        <v>1</v>
      </c>
      <c r="BI84" s="30">
        <v>1</v>
      </c>
      <c r="BJ84" s="30">
        <v>1</v>
      </c>
      <c r="BK84" s="30">
        <v>1</v>
      </c>
      <c r="BL84" s="30">
        <v>1</v>
      </c>
      <c r="BM84" s="30">
        <v>1</v>
      </c>
      <c r="BN84" s="30"/>
      <c r="BO84" s="30">
        <v>1</v>
      </c>
      <c r="BP84" s="30">
        <v>1</v>
      </c>
      <c r="BQ84" s="30">
        <v>1</v>
      </c>
      <c r="BR84" s="30">
        <v>1</v>
      </c>
      <c r="BS84" s="30">
        <v>1</v>
      </c>
      <c r="BT84" s="30">
        <v>1</v>
      </c>
      <c r="BU84" s="35">
        <v>1</v>
      </c>
      <c r="BV84" s="35">
        <v>1</v>
      </c>
      <c r="BW84" s="79">
        <v>1</v>
      </c>
      <c r="BX84" s="35">
        <v>1</v>
      </c>
      <c r="BY84" s="35">
        <v>1</v>
      </c>
      <c r="BZ84" s="35">
        <v>1</v>
      </c>
      <c r="CA84" s="44">
        <v>1</v>
      </c>
      <c r="CB84" s="46">
        <v>1</v>
      </c>
      <c r="CC84" s="47">
        <v>1</v>
      </c>
      <c r="CD84" s="47"/>
      <c r="CE84" s="47">
        <v>1</v>
      </c>
      <c r="CF84" s="47">
        <v>1</v>
      </c>
      <c r="CG84" s="47">
        <v>1</v>
      </c>
      <c r="CH84" s="30">
        <f>SUM(F84:CG84)</f>
        <v>78</v>
      </c>
      <c r="CI84" s="32">
        <f>CI12</f>
        <v>80</v>
      </c>
      <c r="CJ84" s="94">
        <f t="shared" si="46"/>
        <v>97.5</v>
      </c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</row>
    <row r="85" spans="1:107" ht="18.600000000000001" customHeight="1" x14ac:dyDescent="0.35">
      <c r="B85" s="10" t="s">
        <v>5</v>
      </c>
      <c r="C85" s="1" t="s">
        <v>21</v>
      </c>
      <c r="D85" s="15"/>
      <c r="F85" s="70"/>
      <c r="G85" s="30"/>
      <c r="H85" s="7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70"/>
      <c r="AM85" s="71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5"/>
      <c r="BV85" s="35"/>
      <c r="BW85" s="79"/>
      <c r="BX85" s="35"/>
      <c r="BY85" s="35"/>
      <c r="BZ85" s="35"/>
      <c r="CA85" s="44"/>
      <c r="CB85" s="46"/>
      <c r="CC85" s="47"/>
      <c r="CD85" s="47"/>
      <c r="CE85" s="47"/>
      <c r="CF85" s="47"/>
      <c r="CG85" s="47"/>
      <c r="CH85" s="30">
        <f>SUM(F85:CG85)</f>
        <v>0</v>
      </c>
      <c r="CI85" s="32">
        <f t="shared" si="47"/>
        <v>80</v>
      </c>
      <c r="CJ85" s="33">
        <f t="shared" si="46"/>
        <v>0</v>
      </c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</row>
    <row r="86" spans="1:107" ht="21" customHeight="1" x14ac:dyDescent="0.35">
      <c r="B86" s="10" t="s">
        <v>6</v>
      </c>
      <c r="C86" s="1" t="s">
        <v>68</v>
      </c>
      <c r="D86" s="13"/>
      <c r="F86" s="70"/>
      <c r="G86" s="30"/>
      <c r="H86" s="71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70"/>
      <c r="AM86" s="71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>
        <v>1</v>
      </c>
      <c r="BO86" s="30"/>
      <c r="BP86" s="30"/>
      <c r="BQ86" s="30"/>
      <c r="BR86" s="30"/>
      <c r="BS86" s="30"/>
      <c r="BT86" s="30"/>
      <c r="BU86" s="35"/>
      <c r="BV86" s="35"/>
      <c r="BW86" s="79"/>
      <c r="BX86" s="35"/>
      <c r="BY86" s="35"/>
      <c r="BZ86" s="35"/>
      <c r="CA86" s="44"/>
      <c r="CB86" s="46"/>
      <c r="CC86" s="47"/>
      <c r="CD86" s="47">
        <v>1</v>
      </c>
      <c r="CE86" s="47"/>
      <c r="CF86" s="47"/>
      <c r="CG86" s="47"/>
      <c r="CH86" s="30">
        <f>SUM(F86:CG86)</f>
        <v>2</v>
      </c>
      <c r="CI86" s="32">
        <f t="shared" si="47"/>
        <v>80</v>
      </c>
      <c r="CJ86" s="33">
        <f t="shared" si="46"/>
        <v>2.5</v>
      </c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</row>
    <row r="87" spans="1:107" ht="34.799999999999997" customHeight="1" x14ac:dyDescent="0.35">
      <c r="A87" s="9">
        <f>A83+1</f>
        <v>15</v>
      </c>
      <c r="B87" s="10" t="s">
        <v>0</v>
      </c>
      <c r="C87" s="2" t="s">
        <v>77</v>
      </c>
      <c r="F87" s="70"/>
      <c r="G87" s="30"/>
      <c r="H87" s="7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70"/>
      <c r="AM87" s="71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5"/>
      <c r="BV87" s="35"/>
      <c r="BW87" s="79"/>
      <c r="BX87" s="35"/>
      <c r="BY87" s="35"/>
      <c r="BZ87" s="35"/>
      <c r="CA87" s="44"/>
      <c r="CB87" s="46"/>
      <c r="CC87" s="47"/>
      <c r="CD87" s="47"/>
      <c r="CE87" s="47"/>
      <c r="CF87" s="47"/>
      <c r="CG87" s="47"/>
      <c r="CH87" s="30"/>
      <c r="CI87" s="32"/>
      <c r="CJ87" s="33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</row>
    <row r="88" spans="1:107" ht="18" customHeight="1" x14ac:dyDescent="0.35">
      <c r="B88" s="10" t="s">
        <v>4</v>
      </c>
      <c r="C88" s="1" t="s">
        <v>20</v>
      </c>
      <c r="D88" s="13"/>
      <c r="F88" s="70">
        <v>1</v>
      </c>
      <c r="G88" s="30">
        <v>1</v>
      </c>
      <c r="H88" s="71">
        <v>1</v>
      </c>
      <c r="I88" s="30">
        <v>1</v>
      </c>
      <c r="J88" s="30">
        <v>1</v>
      </c>
      <c r="K88" s="30">
        <v>1</v>
      </c>
      <c r="L88" s="30">
        <v>1</v>
      </c>
      <c r="M88" s="30">
        <v>1</v>
      </c>
      <c r="N88" s="30">
        <v>1</v>
      </c>
      <c r="O88" s="30">
        <v>1</v>
      </c>
      <c r="P88" s="30">
        <v>1</v>
      </c>
      <c r="Q88" s="30">
        <v>1</v>
      </c>
      <c r="R88" s="30">
        <v>1</v>
      </c>
      <c r="S88" s="30">
        <v>1</v>
      </c>
      <c r="T88" s="30">
        <v>1</v>
      </c>
      <c r="U88" s="30">
        <v>1</v>
      </c>
      <c r="V88" s="30">
        <v>1</v>
      </c>
      <c r="W88" s="30">
        <v>1</v>
      </c>
      <c r="X88" s="30">
        <v>1</v>
      </c>
      <c r="Y88" s="30">
        <v>1</v>
      </c>
      <c r="Z88" s="30">
        <v>1</v>
      </c>
      <c r="AA88" s="30">
        <v>1</v>
      </c>
      <c r="AB88" s="30">
        <v>1</v>
      </c>
      <c r="AC88" s="30">
        <v>1</v>
      </c>
      <c r="AD88" s="30">
        <v>1</v>
      </c>
      <c r="AE88" s="30">
        <v>1</v>
      </c>
      <c r="AF88" s="30">
        <v>1</v>
      </c>
      <c r="AG88" s="30">
        <v>1</v>
      </c>
      <c r="AH88" s="30">
        <v>1</v>
      </c>
      <c r="AI88" s="30">
        <v>1</v>
      </c>
      <c r="AJ88" s="30">
        <v>1</v>
      </c>
      <c r="AK88" s="30">
        <v>1</v>
      </c>
      <c r="AL88" s="70">
        <v>1</v>
      </c>
      <c r="AM88" s="71">
        <v>1</v>
      </c>
      <c r="AN88" s="30">
        <v>1</v>
      </c>
      <c r="AO88" s="30">
        <v>1</v>
      </c>
      <c r="AP88" s="30">
        <v>1</v>
      </c>
      <c r="AQ88" s="30">
        <v>1</v>
      </c>
      <c r="AR88" s="30">
        <v>1</v>
      </c>
      <c r="AS88" s="30">
        <v>1</v>
      </c>
      <c r="AT88" s="30">
        <v>1</v>
      </c>
      <c r="AU88" s="30">
        <v>1</v>
      </c>
      <c r="AV88" s="30">
        <v>1</v>
      </c>
      <c r="AW88" s="30">
        <v>1</v>
      </c>
      <c r="AX88" s="30">
        <v>1</v>
      </c>
      <c r="AY88" s="30">
        <v>1</v>
      </c>
      <c r="AZ88" s="30">
        <v>1</v>
      </c>
      <c r="BA88" s="30">
        <v>1</v>
      </c>
      <c r="BB88" s="30">
        <v>1</v>
      </c>
      <c r="BC88" s="30">
        <v>1</v>
      </c>
      <c r="BD88" s="30">
        <v>1</v>
      </c>
      <c r="BE88" s="30">
        <v>1</v>
      </c>
      <c r="BF88" s="30">
        <v>1</v>
      </c>
      <c r="BG88" s="30">
        <v>1</v>
      </c>
      <c r="BH88" s="30">
        <v>1</v>
      </c>
      <c r="BI88" s="30">
        <v>1</v>
      </c>
      <c r="BJ88" s="30">
        <v>1</v>
      </c>
      <c r="BK88" s="30">
        <v>1</v>
      </c>
      <c r="BL88" s="30">
        <v>1</v>
      </c>
      <c r="BM88" s="30">
        <v>1</v>
      </c>
      <c r="BN88" s="30"/>
      <c r="BO88" s="30">
        <v>1</v>
      </c>
      <c r="BP88" s="30">
        <v>1</v>
      </c>
      <c r="BQ88" s="30">
        <v>1</v>
      </c>
      <c r="BR88" s="30">
        <v>1</v>
      </c>
      <c r="BS88" s="30">
        <v>1</v>
      </c>
      <c r="BT88" s="30">
        <v>1</v>
      </c>
      <c r="BU88" s="30">
        <v>1</v>
      </c>
      <c r="BV88" s="30">
        <v>1</v>
      </c>
      <c r="BW88" s="30">
        <v>1</v>
      </c>
      <c r="BX88" s="30">
        <v>1</v>
      </c>
      <c r="BY88" s="30">
        <v>1</v>
      </c>
      <c r="BZ88" s="30">
        <v>1</v>
      </c>
      <c r="CA88" s="30">
        <v>1</v>
      </c>
      <c r="CB88" s="30">
        <v>1</v>
      </c>
      <c r="CC88" s="30">
        <v>1</v>
      </c>
      <c r="CD88" s="30">
        <v>1</v>
      </c>
      <c r="CE88" s="30"/>
      <c r="CF88" s="30">
        <v>1</v>
      </c>
      <c r="CG88" s="30">
        <v>1</v>
      </c>
      <c r="CH88" s="30">
        <f>SUM(F88:CG88)</f>
        <v>78</v>
      </c>
      <c r="CI88" s="32">
        <f>CI86</f>
        <v>80</v>
      </c>
      <c r="CJ88" s="94">
        <f t="shared" si="46"/>
        <v>97.5</v>
      </c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</row>
    <row r="89" spans="1:107" ht="18.600000000000001" customHeight="1" x14ac:dyDescent="0.35">
      <c r="B89" s="10" t="s">
        <v>5</v>
      </c>
      <c r="C89" s="1" t="s">
        <v>21</v>
      </c>
      <c r="D89" s="13"/>
      <c r="F89" s="70"/>
      <c r="G89" s="30"/>
      <c r="H89" s="7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70"/>
      <c r="AM89" s="71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>
        <v>1</v>
      </c>
      <c r="BO89" s="30"/>
      <c r="BP89" s="30"/>
      <c r="BQ89" s="30"/>
      <c r="BR89" s="30"/>
      <c r="BS89" s="30"/>
      <c r="BT89" s="30"/>
      <c r="BU89" s="35"/>
      <c r="BV89" s="35"/>
      <c r="BW89" s="79"/>
      <c r="BX89" s="35"/>
      <c r="BY89" s="35"/>
      <c r="BZ89" s="35"/>
      <c r="CA89" s="44"/>
      <c r="CB89" s="46"/>
      <c r="CC89" s="47"/>
      <c r="CD89" s="47"/>
      <c r="CE89" s="47">
        <v>1</v>
      </c>
      <c r="CF89" s="47">
        <v>1</v>
      </c>
      <c r="CG89" s="47">
        <v>1</v>
      </c>
      <c r="CH89" s="30">
        <f>SUM(F89:CG89)</f>
        <v>4</v>
      </c>
      <c r="CI89" s="32">
        <f t="shared" si="47"/>
        <v>80</v>
      </c>
      <c r="CJ89" s="33">
        <f t="shared" si="46"/>
        <v>5</v>
      </c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</row>
    <row r="90" spans="1:107" ht="9.6" customHeight="1" x14ac:dyDescent="0.35">
      <c r="F90" s="70"/>
      <c r="G90" s="30"/>
      <c r="H90" s="71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70"/>
      <c r="AM90" s="71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5"/>
      <c r="BV90" s="35"/>
      <c r="BW90" s="79"/>
      <c r="BX90" s="35"/>
      <c r="BY90" s="35"/>
      <c r="BZ90" s="35"/>
      <c r="CA90" s="44"/>
      <c r="CB90" s="46"/>
      <c r="CC90" s="47"/>
      <c r="CD90" s="47"/>
      <c r="CE90" s="47"/>
      <c r="CF90" s="47"/>
      <c r="CG90" s="47"/>
      <c r="CH90" s="30">
        <f>SUM(F90:CG90)</f>
        <v>0</v>
      </c>
      <c r="CI90" s="32">
        <f t="shared" si="47"/>
        <v>80</v>
      </c>
      <c r="CJ90" s="33">
        <f t="shared" si="46"/>
        <v>0</v>
      </c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</row>
    <row r="91" spans="1:107" s="8" customFormat="1" x14ac:dyDescent="0.35">
      <c r="A91" s="82" t="s">
        <v>78</v>
      </c>
      <c r="B91" s="82"/>
      <c r="C91" s="82"/>
      <c r="D91" s="82"/>
      <c r="F91" s="7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7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4"/>
      <c r="BV91" s="4"/>
      <c r="BW91" s="80"/>
      <c r="CA91" s="48"/>
      <c r="CB91" s="48"/>
      <c r="CC91" s="49"/>
      <c r="CD91" s="49"/>
      <c r="CE91" s="49"/>
      <c r="CF91" s="49"/>
      <c r="CG91" s="49"/>
      <c r="CI91" s="24"/>
      <c r="CJ91" s="29"/>
    </row>
    <row r="92" spans="1:107" s="8" customFormat="1" x14ac:dyDescent="0.35">
      <c r="A92" s="82"/>
      <c r="B92" s="82"/>
      <c r="C92" s="82"/>
      <c r="D92" s="82"/>
      <c r="F92" s="7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7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4"/>
      <c r="BV92" s="4"/>
      <c r="BW92" s="80"/>
      <c r="CA92" s="48"/>
      <c r="CB92" s="48"/>
      <c r="CC92" s="49"/>
      <c r="CD92" s="49"/>
      <c r="CE92" s="49"/>
      <c r="CF92" s="49"/>
      <c r="CG92" s="49"/>
      <c r="CI92" s="24"/>
      <c r="CJ92" s="29"/>
    </row>
    <row r="93" spans="1:107" x14ac:dyDescent="0.35"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</row>
    <row r="94" spans="1:107" x14ac:dyDescent="0.35"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</row>
  </sheetData>
  <mergeCells count="9">
    <mergeCell ref="A91:D92"/>
    <mergeCell ref="A1:E1"/>
    <mergeCell ref="A2:E2"/>
    <mergeCell ref="CA4:CG4"/>
    <mergeCell ref="F3:AK4"/>
    <mergeCell ref="AL3:BG4"/>
    <mergeCell ref="BH3:BP4"/>
    <mergeCell ref="BQ3:BV4"/>
    <mergeCell ref="BW4:BZ4"/>
  </mergeCells>
  <pageMargins left="0.78740157480314965" right="0.39370078740157483" top="0.39370078740157483" bottom="0.39370078740157483" header="0" footer="0"/>
  <pageSetup paperSize="9" scale="70" orientation="portrait" r:id="rId1"/>
  <rowBreaks count="1" manualBreakCount="1">
    <brk id="5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Овчарова Людмила Владимировна</dc:creator>
  <cp:lastModifiedBy>Артем Овчаров</cp:lastModifiedBy>
  <cp:lastPrinted>2023-09-10T20:36:59Z</cp:lastPrinted>
  <dcterms:created xsi:type="dcterms:W3CDTF">2015-06-05T18:17:20Z</dcterms:created>
  <dcterms:modified xsi:type="dcterms:W3CDTF">2023-09-26T19:44:13Z</dcterms:modified>
</cp:coreProperties>
</file>